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120" yWindow="135" windowWidth="19440" windowHeight="11700" activeTab="2"/>
  </bookViews>
  <sheets>
    <sheet name="Cover" sheetId="15" r:id="rId1"/>
    <sheet name="About" sheetId="14" r:id="rId2"/>
    <sheet name="Data Info" sheetId="1" r:id="rId3"/>
    <sheet name="Monitoring Indicators" sheetId="2" r:id="rId4"/>
    <sheet name="Scenario Indicators &lt;1&gt;" sheetId="3" r:id="rId5"/>
    <sheet name="Scenario Indicators &lt;2&gt;" sheetId="4" r:id="rId6"/>
    <sheet name="Energy Balance &lt;1&gt;" sheetId="5" r:id="rId7"/>
    <sheet name="Energy Balance &lt;2&gt;" sheetId="6" r:id="rId8"/>
    <sheet name="Summary Indicators" sheetId="7" r:id="rId9"/>
    <sheet name="Basic Case Details" sheetId="8" r:id="rId10"/>
  </sheets>
  <externalReferences>
    <externalReference r:id="rId11"/>
  </externalReferences>
  <definedNames>
    <definedName name="Date_Version">[1]Settings!$E$5</definedName>
    <definedName name="_xlnm.Print_Area" localSheetId="1">About!$B$1:$R$24</definedName>
    <definedName name="_xlnm.Print_Area" localSheetId="0">Cover!$B$1:$AO$57</definedName>
    <definedName name="_xlnm.Print_Area" localSheetId="4">'Scenario Indicators &lt;1&gt;'!$A$1:$J$73</definedName>
    <definedName name="_xlnm.Print_Area" localSheetId="5">'Scenario Indicators &lt;2&gt;'!$A$1:$J$73</definedName>
    <definedName name="Z_58B47E16_6249_41A4_8180_A5063E9E97F8_.wvu.Cols" localSheetId="6" hidden="1">'Energy Balance &lt;1&gt;'!$K:$N</definedName>
    <definedName name="Z_58B47E16_6249_41A4_8180_A5063E9E97F8_.wvu.Cols" localSheetId="7" hidden="1">'Energy Balance &lt;2&gt;'!$K:$N</definedName>
    <definedName name="Z_58B47E16_6249_41A4_8180_A5063E9E97F8_.wvu.Rows" localSheetId="6" hidden="1">'Energy Balance &lt;1&gt;'!$52:$57</definedName>
    <definedName name="Z_58B47E16_6249_41A4_8180_A5063E9E97F8_.wvu.Rows" localSheetId="4" hidden="1">'Scenario Indicators &lt;1&gt;'!$61:$61</definedName>
    <definedName name="Z_58B47E16_6249_41A4_8180_A5063E9E97F8_.wvu.Rows" localSheetId="5" hidden="1">'Scenario Indicators &lt;2&gt;'!$61:$61</definedName>
  </definedNames>
  <calcPr calcId="145621" iterate="1"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H49" i="6" l="1"/>
  <c r="H47" i="6"/>
  <c r="H46" i="6"/>
  <c r="H45" i="6"/>
  <c r="H44" i="6"/>
  <c r="H43" i="6"/>
  <c r="H42" i="6"/>
  <c r="H41" i="6"/>
  <c r="H40" i="6"/>
  <c r="H39" i="6"/>
  <c r="H38" i="6"/>
  <c r="H37" i="6"/>
  <c r="H34" i="6"/>
  <c r="H33" i="6"/>
  <c r="H32" i="6"/>
  <c r="I30" i="6"/>
  <c r="I49" i="6" s="1"/>
  <c r="G30" i="6"/>
  <c r="G47" i="6" s="1"/>
  <c r="F30" i="6"/>
  <c r="F49" i="6" s="1"/>
  <c r="E30" i="6"/>
  <c r="E49" i="6" s="1"/>
  <c r="D30" i="6"/>
  <c r="D47" i="6" s="1"/>
  <c r="E56" i="5"/>
  <c r="E55" i="5"/>
  <c r="H49" i="5"/>
  <c r="H47" i="5"/>
  <c r="H46" i="5"/>
  <c r="E46" i="5"/>
  <c r="H45" i="5"/>
  <c r="H44" i="5"/>
  <c r="H43" i="5"/>
  <c r="E43" i="5"/>
  <c r="H42" i="5"/>
  <c r="H41" i="5"/>
  <c r="H40" i="5"/>
  <c r="H39" i="5"/>
  <c r="H38" i="5"/>
  <c r="H37" i="5"/>
  <c r="H34" i="5"/>
  <c r="H33" i="5"/>
  <c r="H32" i="5"/>
  <c r="I30" i="5"/>
  <c r="I41" i="5" s="1"/>
  <c r="G30" i="5"/>
  <c r="G42" i="5" s="1"/>
  <c r="F30" i="5"/>
  <c r="F49" i="5" s="1"/>
  <c r="E30" i="5"/>
  <c r="E47" i="5" s="1"/>
  <c r="D30" i="5"/>
  <c r="D47" i="5" s="1"/>
  <c r="B30" i="5"/>
  <c r="E38" i="5" l="1"/>
  <c r="I34" i="5"/>
  <c r="E39" i="5"/>
  <c r="E42" i="5"/>
  <c r="I32" i="5"/>
  <c r="E49" i="5"/>
  <c r="D37" i="5"/>
  <c r="E40" i="5"/>
  <c r="E44" i="5"/>
  <c r="I49" i="5"/>
  <c r="G33" i="5"/>
  <c r="E34" i="5"/>
  <c r="E37" i="5"/>
  <c r="D39" i="5"/>
  <c r="I42" i="5"/>
  <c r="D33" i="5"/>
  <c r="G39" i="5"/>
  <c r="I40" i="5"/>
  <c r="G43" i="5"/>
  <c r="I44" i="5"/>
  <c r="E32" i="5"/>
  <c r="E33" i="5"/>
  <c r="G37" i="5"/>
  <c r="I38" i="5"/>
  <c r="E41" i="5"/>
  <c r="G45" i="5"/>
  <c r="I46" i="5"/>
  <c r="G41" i="5"/>
  <c r="G47" i="5"/>
  <c r="D34" i="6"/>
  <c r="D44" i="6"/>
  <c r="D32" i="6"/>
  <c r="D42" i="6"/>
  <c r="D40" i="6"/>
  <c r="D49" i="6"/>
  <c r="D38" i="6"/>
  <c r="D46" i="6"/>
  <c r="F33" i="6"/>
  <c r="F37" i="6"/>
  <c r="F39" i="6"/>
  <c r="F41" i="6"/>
  <c r="F43" i="6"/>
  <c r="F45" i="6"/>
  <c r="F47" i="6"/>
  <c r="G34" i="5"/>
  <c r="G38" i="5"/>
  <c r="I39" i="5"/>
  <c r="I43" i="5"/>
  <c r="G44" i="5"/>
  <c r="E45" i="5"/>
  <c r="I45" i="5"/>
  <c r="G46" i="5"/>
  <c r="I47" i="5"/>
  <c r="G49" i="5"/>
  <c r="F32" i="6"/>
  <c r="D33" i="6"/>
  <c r="F34" i="6"/>
  <c r="D37" i="6"/>
  <c r="F38" i="6"/>
  <c r="D39" i="6"/>
  <c r="F40" i="6"/>
  <c r="D41" i="6"/>
  <c r="F42" i="6"/>
  <c r="D43" i="6"/>
  <c r="F44" i="6"/>
  <c r="D45" i="6"/>
  <c r="F46" i="6"/>
  <c r="F38" i="5"/>
  <c r="G32" i="5"/>
  <c r="I33" i="5"/>
  <c r="I37" i="5"/>
  <c r="G40" i="5"/>
  <c r="D32" i="5"/>
  <c r="F33" i="5"/>
  <c r="D34" i="5"/>
  <c r="F37" i="5"/>
  <c r="D38" i="5"/>
  <c r="F39" i="5"/>
  <c r="D40" i="5"/>
  <c r="F41" i="5"/>
  <c r="D42" i="5"/>
  <c r="F43" i="5"/>
  <c r="D44" i="5"/>
  <c r="F45" i="5"/>
  <c r="D46" i="5"/>
  <c r="F47" i="5"/>
  <c r="D49" i="5"/>
  <c r="G32" i="6"/>
  <c r="E33" i="6"/>
  <c r="I33" i="6"/>
  <c r="G34" i="6"/>
  <c r="E37" i="6"/>
  <c r="I37" i="6"/>
  <c r="G38" i="6"/>
  <c r="E39" i="6"/>
  <c r="I39" i="6"/>
  <c r="G40" i="6"/>
  <c r="E41" i="6"/>
  <c r="I41" i="6"/>
  <c r="G42" i="6"/>
  <c r="E43" i="6"/>
  <c r="I43" i="6"/>
  <c r="G44" i="6"/>
  <c r="E45" i="6"/>
  <c r="I45" i="6"/>
  <c r="G46" i="6"/>
  <c r="E47" i="6"/>
  <c r="I47" i="6"/>
  <c r="G49" i="6"/>
  <c r="F32" i="5"/>
  <c r="F34" i="5"/>
  <c r="F40" i="5"/>
  <c r="D41" i="5"/>
  <c r="F42" i="5"/>
  <c r="D43" i="5"/>
  <c r="F44" i="5"/>
  <c r="D45" i="5"/>
  <c r="F46" i="5"/>
  <c r="E32" i="6"/>
  <c r="I32" i="6"/>
  <c r="G33" i="6"/>
  <c r="E34" i="6"/>
  <c r="I34" i="6"/>
  <c r="G37" i="6"/>
  <c r="E38" i="6"/>
  <c r="I38" i="6"/>
  <c r="G39" i="6"/>
  <c r="E40" i="6"/>
  <c r="I40" i="6"/>
  <c r="G41" i="6"/>
  <c r="E42" i="6"/>
  <c r="I42" i="6"/>
  <c r="G43" i="6"/>
  <c r="E44" i="6"/>
  <c r="I44" i="6"/>
  <c r="G45" i="6"/>
  <c r="E46" i="6"/>
  <c r="I46" i="6"/>
</calcChain>
</file>

<file path=xl/sharedStrings.xml><?xml version="1.0" encoding="utf-8"?>
<sst xmlns="http://schemas.openxmlformats.org/spreadsheetml/2006/main" count="1217" uniqueCount="433">
  <si>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</si>
  <si>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</si>
  <si>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</si>
  <si>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</si>
  <si>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</si>
  <si>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</si>
  <si>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</si>
  <si>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</si>
  <si>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</si>
  <si>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</si>
  <si>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</si>
  <si>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direct electric heating</t>
  </si>
  <si>
    <t>electric heat pumps</t>
  </si>
  <si>
    <t>combustion of fossil fuels:
gas/oil condensing boilers</t>
  </si>
  <si>
    <t>combustion of fossil fuels: 
gas/oil driven heat pumps / chp systems</t>
  </si>
  <si>
    <t>combustion of fossil fuels:
stoves</t>
  </si>
  <si>
    <t>combustion of wood/biomass: boilers (no pellets)</t>
  </si>
  <si>
    <t>combustion of wood/biomass: stoves (no pellets)</t>
  </si>
  <si>
    <t>combustion of wood/biomass: pellets ( stoves or boilers)</t>
  </si>
  <si>
    <t>M.3.1 Main Heat Supply Systems for Space Heating</t>
  </si>
  <si>
    <t>state of the building stock</t>
  </si>
  <si>
    <t>modernisation</t>
  </si>
  <si>
    <t>trends</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</si>
  <si>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</si>
  <si>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</si>
  <si>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</si>
  <si>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</si>
  <si>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</si>
  <si>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</si>
  <si>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</si>
  <si>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</si>
  <si>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</si>
  <si>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</si>
  <si>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</si>
  <si>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</si>
  <si>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</si>
  <si>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</si>
  <si>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</si>
  <si>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</si>
  <si>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</si>
  <si>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</si>
  <si>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</si>
  <si>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</si>
  <si>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total gross rate:</t>
  </si>
  <si>
    <t>percentages are related to buildings</t>
  </si>
  <si>
    <t>for comparison</t>
  </si>
  <si>
    <t>net modernisation rates (mean annual rates)</t>
  </si>
  <si>
    <t>gross modernisation rates ( mean annual rates)</t>
  </si>
  <si>
    <t>...with heat recovery</t>
  </si>
  <si>
    <t>....without heat recovery</t>
  </si>
  <si>
    <t>percentages: apartments</t>
  </si>
  <si>
    <t>combustion of fossil fuels:
constant temperature boilers</t>
  </si>
  <si>
    <t>combustion of fossil fuels: 
gas/oil low temperature boilers</t>
  </si>
  <si>
    <t>modernisation trends 
(annual gross rates)</t>
  </si>
  <si>
    <t xml:space="preserve">M.2.1 Building insulation: Basic information state and trends of modernisation </t>
  </si>
  <si>
    <t>percentages related to....</t>
  </si>
  <si>
    <t>walls</t>
  </si>
  <si>
    <t>insulation improved (from original state)</t>
  </si>
  <si>
    <t>building number</t>
  </si>
  <si>
    <t>insulation improved (area-weighted)</t>
  </si>
  <si>
    <t>element area</t>
  </si>
  <si>
    <t xml:space="preserve">average thickness of improved insulation </t>
  </si>
  <si>
    <t>9,1 cm</t>
  </si>
  <si>
    <t xml:space="preserve">annual rate of insulation improvement </t>
  </si>
  <si>
    <t>0,82 %/a</t>
  </si>
  <si>
    <t>1,06 %/a</t>
  </si>
  <si>
    <t>annual rate of insulation improvement (area-weighted)</t>
  </si>
  <si>
    <t>0,65 %/a</t>
  </si>
  <si>
    <t>0,83 %/a</t>
  </si>
  <si>
    <t>average thickness of insulation (recent modernisation)</t>
  </si>
  <si>
    <t>11,1 cm</t>
  </si>
  <si>
    <t>roofs / upper floor ceilings</t>
  </si>
  <si>
    <t>12,8 cm</t>
  </si>
  <si>
    <t>1,32 %/a</t>
  </si>
  <si>
    <t>1,65 %/a</t>
  </si>
  <si>
    <t>1,20 %/a</t>
  </si>
  <si>
    <t>1,50 %/a</t>
  </si>
  <si>
    <t>16,2 cm</t>
  </si>
  <si>
    <t>ground floors / cellar ceilings</t>
  </si>
  <si>
    <t>7,5 cm</t>
  </si>
  <si>
    <t>0,34 %/a</t>
  </si>
  <si>
    <t>0,42 %/a</t>
  </si>
  <si>
    <t>0,25 %/a</t>
  </si>
  <si>
    <t>0,31 %/a</t>
  </si>
  <si>
    <t>8,5 cm</t>
  </si>
  <si>
    <t>windows</t>
  </si>
  <si>
    <t>1,34%/a</t>
  </si>
  <si>
    <t>1,8 %/a</t>
  </si>
  <si>
    <t>average quality of improved windows (recent modernisations)</t>
  </si>
  <si>
    <t>100 % thermal protection glazing (75 % double, 25 % triple glazing)</t>
  </si>
  <si>
    <t>M.2.2 Building insulation: Detailed information of the actual state</t>
  </si>
  <si>
    <t>level 0a: Single glasing (U &gt; 3,0 W/m²K)</t>
  </si>
  <si>
    <t>level 0b: double glasing (3 W/m²K &gt;= U &gt; 2 W/m²K)</t>
  </si>
  <si>
    <t>level &gt;=1: double thermal protection / triple glas. (U &lt;= 2 W/m²K)</t>
  </si>
  <si>
    <t xml:space="preserve">General Remarks: </t>
  </si>
  <si>
    <t>old building stock: buildings constructed until 1978</t>
  </si>
  <si>
    <t>Data of the German Residential Building Stock</t>
  </si>
  <si>
    <r>
      <t xml:space="preserve">sources / remarks
</t>
    </r>
    <r>
      <rPr>
        <sz val="9"/>
        <rFont val="Arial"/>
        <family val="2"/>
      </rPr>
      <t>source: N. Diefenbach et al., Datenbasis Gebäudebestand, IWU, Darmstadt, 2010 
situation in the residential building stock at the end of 2009. Percentages related to building number and main type of windows in the buildings</t>
    </r>
  </si>
  <si>
    <r>
      <rPr>
        <b/>
        <sz val="10"/>
        <rFont val="Arial"/>
        <family val="2"/>
      </rPr>
      <t>sources / remarks</t>
    </r>
    <r>
      <rPr>
        <sz val="10"/>
        <rFont val="Arial"/>
        <family val="2"/>
      </rPr>
      <t xml:space="preserve">
source: N. Diefenbach et al., Datenbasis Gebäudebestand, IWU, Darmstadt, 2010 
situation in the residential building stock at the end of 2009, results of a survey  (statistical errors see project report)
annual modernisation rates: mean values 2005-2008, thickness of recent insulation: mean values 2005-2009</t>
    </r>
  </si>
  <si>
    <t>Old building stock
constructed until 1978</t>
  </si>
  <si>
    <r>
      <t xml:space="preserve">Old building stock
</t>
    </r>
    <r>
      <rPr>
        <sz val="10"/>
        <rFont val="Arial"/>
        <family val="2"/>
      </rPr>
      <t>constructed until 1978</t>
    </r>
  </si>
  <si>
    <r>
      <t xml:space="preserve">sources / remarks
</t>
    </r>
    <r>
      <rPr>
        <sz val="9"/>
        <rFont val="Arial"/>
        <family val="2"/>
      </rPr>
      <t>source: "Datenbasis Gebäudebestand". The German residential building stock at the end of 2009 is described. Mean annual rates and new buildings' values are related to the period 2005-2009.
Percentages are related to building numbers.
Numbers are results of a survey, statistical errors see project report.
N. Diefenbach et al., Datenbasis Gebäudebestand, Institut Wohnen und Umwelt, Darmstadt 2010</t>
    </r>
  </si>
  <si>
    <r>
      <t xml:space="preserve">sources / remarks
</t>
    </r>
    <r>
      <rPr>
        <sz val="9"/>
        <rFont val="Arial"/>
        <family val="2"/>
      </rPr>
      <t>source: "Datenbasis Gebäudebestand". The German residential building stock at the end of 2009 is described. Mean annual rates and new buildings' values are related to the period 2005-2009.
Percentages are related to building numbers.
Numbers are results of a survey. Statistical errors see project report.
N. Diefenbach et al., Datenbasis Gebäudebestand, Institut Wohnen und Umwelt, Darmstadt 2010</t>
    </r>
  </si>
  <si>
    <t>vor Kopieren nach Word: Nullzeile Gasmotor-WP ausblenden</t>
  </si>
  <si>
    <t>Subset of the building stock which was  constructed until 2009: situation 2009-2050</t>
  </si>
  <si>
    <r>
      <t>bs...</t>
    </r>
    <r>
      <rPr>
        <vertAlign val="subscript"/>
        <sz val="10"/>
        <rFont val="Arial"/>
        <family val="2"/>
      </rPr>
      <t>2009|2009</t>
    </r>
  </si>
  <si>
    <r>
      <t>bs</t>
    </r>
    <r>
      <rPr>
        <vertAlign val="subscript"/>
        <sz val="10"/>
        <rFont val="Arial"/>
        <family val="2"/>
      </rPr>
      <t>…2009|2015</t>
    </r>
  </si>
  <si>
    <r>
      <t>bs</t>
    </r>
    <r>
      <rPr>
        <vertAlign val="subscript"/>
        <sz val="10"/>
        <rFont val="Arial"/>
        <family val="2"/>
      </rPr>
      <t>…2009|2020</t>
    </r>
  </si>
  <si>
    <r>
      <t>bs</t>
    </r>
    <r>
      <rPr>
        <vertAlign val="subscript"/>
        <sz val="10"/>
        <rFont val="Arial"/>
        <family val="2"/>
      </rPr>
      <t>…2009|2030</t>
    </r>
  </si>
  <si>
    <r>
      <t>bs</t>
    </r>
    <r>
      <rPr>
        <vertAlign val="subscript"/>
        <sz val="10"/>
        <rFont val="Arial"/>
        <family val="2"/>
      </rPr>
      <t>…2009|2040</t>
    </r>
  </si>
  <si>
    <r>
      <t>bs</t>
    </r>
    <r>
      <rPr>
        <vertAlign val="subscript"/>
        <sz val="10"/>
        <rFont val="Arial"/>
        <family val="2"/>
      </rPr>
      <t>…2009|2050</t>
    </r>
  </si>
  <si>
    <t xml:space="preserve">number of buildings </t>
  </si>
  <si>
    <t>number of apartments</t>
  </si>
  <si>
    <t>national reference area [m²]</t>
  </si>
  <si>
    <t>TABULA/EPISCOPE reference area [m²]</t>
  </si>
  <si>
    <t xml:space="preserve">Building insulation: state  of modernisation : insulation improved from original state
</t>
  </si>
  <si>
    <t>percentages related to ....</t>
  </si>
  <si>
    <t>Building insulation: Detailed information</t>
  </si>
  <si>
    <t xml:space="preserve">levels of wall insulation (area-weigthed):  </t>
  </si>
  <si>
    <t>level 0 (U &gt; 0,7 W/m²K)</t>
  </si>
  <si>
    <t>level 1 (0,7 W/m²K &gt;= U &gt; 0,3 W/m²K)</t>
  </si>
  <si>
    <t>level 2 (0,3 W/m²K &gt;= U  &gt; 0,20 W/m²K)</t>
  </si>
  <si>
    <t>level 3 (U &lt;= 0,20 W/m²K )</t>
  </si>
  <si>
    <t xml:space="preserve">levels of roof/upper floor ceiling insulation (area-weigthed):  </t>
  </si>
  <si>
    <t xml:space="preserve">levels of ground floor / cellar ceiling insulation (area-weigthed):  </t>
  </si>
  <si>
    <t>level 2 (0,3 W/m²K &gt;= U  &gt; 0,26 W/m²K)</t>
  </si>
  <si>
    <t>level 3 (U &lt;= 0,26 W/m²K )</t>
  </si>
  <si>
    <t xml:space="preserve">levels of window insulation (area-weigthed):  </t>
  </si>
  <si>
    <t>level 0 (U &gt; 1,7 W/m²K)</t>
  </si>
  <si>
    <t>level 1 (1,7 W/m²K &gt;= U &gt; 1,3 W/m²K)</t>
  </si>
  <si>
    <t>level 2 (1,3 W/m²K &gt;= U  &gt; 1,0 W/m²K)</t>
  </si>
  <si>
    <t>level 3 (U &lt;= 1,0 W/m²K )</t>
  </si>
  <si>
    <t>Main Heat Supply Systems for Space Heating</t>
  </si>
  <si>
    <t>Centralisation of space heating system</t>
  </si>
  <si>
    <t>living space</t>
  </si>
  <si>
    <t>Main energy carrier for space heating</t>
  </si>
  <si>
    <t>Main heat generation system for space heating</t>
  </si>
  <si>
    <t>combustion of wood/biomass</t>
  </si>
  <si>
    <r>
      <t>Special Systems</t>
    </r>
    <r>
      <rPr>
        <sz val="8"/>
        <rFont val="Tahoma"/>
        <family val="2"/>
      </rPr>
      <t xml:space="preserve"> </t>
    </r>
  </si>
  <si>
    <r>
      <t>all values in TWh/a (10</t>
    </r>
    <r>
      <rPr>
        <b/>
        <vertAlign val="superscript"/>
        <sz val="10"/>
        <rFont val="Arial"/>
        <family val="2"/>
      </rPr>
      <t>9</t>
    </r>
    <r>
      <rPr>
        <b/>
        <sz val="10"/>
        <rFont val="Arial"/>
        <family val="2"/>
      </rPr>
      <t xml:space="preserve"> kWh/a)</t>
    </r>
  </si>
  <si>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</si>
  <si>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</si>
  <si>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</si>
  <si>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</si>
  <si>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2040</t>
    </r>
  </si>
  <si>
    <r>
      <t>bs</t>
    </r>
    <r>
      <rPr>
        <vertAlign val="subscript"/>
        <sz val="10"/>
        <rFont val="Arial"/>
        <family val="2"/>
      </rPr>
      <t>2050</t>
    </r>
  </si>
  <si>
    <r>
      <t>TABULA/EPISCOPE reference area [10</t>
    </r>
    <r>
      <rPr>
        <b/>
        <vertAlign val="superscript"/>
        <sz val="10"/>
        <rFont val="Arial"/>
        <family val="2"/>
      </rPr>
      <t>9</t>
    </r>
    <r>
      <rPr>
        <b/>
        <sz val="10"/>
        <rFont val="Arial"/>
        <family val="2"/>
      </rPr>
      <t xml:space="preserve"> m²]</t>
    </r>
  </si>
  <si>
    <t>Required heat amounts</t>
  </si>
  <si>
    <r>
      <t>Q</t>
    </r>
    <r>
      <rPr>
        <b/>
        <vertAlign val="subscript"/>
        <sz val="10"/>
        <rFont val="Arial"/>
        <family val="2"/>
      </rPr>
      <t>total</t>
    </r>
  </si>
  <si>
    <t>Supplied heat (space heating and DHW)</t>
  </si>
  <si>
    <r>
      <t>Q</t>
    </r>
    <r>
      <rPr>
        <vertAlign val="subscript"/>
        <sz val="10"/>
        <rFont val="Arial"/>
        <family val="2"/>
      </rPr>
      <t>total</t>
    </r>
    <r>
      <rPr>
        <sz val="10"/>
        <rFont val="Arial"/>
        <family val="2"/>
      </rPr>
      <t xml:space="preserve"> of the buildings constructed until 2009</t>
    </r>
  </si>
  <si>
    <r>
      <t>Q</t>
    </r>
    <r>
      <rPr>
        <vertAlign val="subscript"/>
        <sz val="10"/>
        <rFont val="Arial"/>
        <family val="2"/>
      </rPr>
      <t>tota</t>
    </r>
    <r>
      <rPr>
        <sz val="10"/>
        <rFont val="Arial"/>
        <family val="2"/>
      </rPr>
      <t>l of the new buildings constructed from 2010</t>
    </r>
  </si>
  <si>
    <t>Umrechnung oberer Heizwert</t>
  </si>
  <si>
    <t>Final energy demand by fuel (gross calorific value)</t>
  </si>
  <si>
    <t>natural gas (incl. liquid gas)</t>
  </si>
  <si>
    <t>wood / biomass</t>
  </si>
  <si>
    <t>biomass</t>
  </si>
  <si>
    <t>electric energy (used for heat supply)</t>
  </si>
  <si>
    <t>electric energy</t>
  </si>
  <si>
    <t>Sum of fuels / energy carriers (1-7)</t>
  </si>
  <si>
    <t>environmental heat (used by heat pumps)</t>
  </si>
  <si>
    <t>heat from solar thermal systems</t>
  </si>
  <si>
    <t>ventilation heat recovery</t>
  </si>
  <si>
    <t>sum of final energy demand (1-10)</t>
  </si>
  <si>
    <r>
      <t>CO</t>
    </r>
    <r>
      <rPr>
        <b/>
        <vertAlign val="subscript"/>
        <sz val="10"/>
        <rFont val="Arial"/>
        <family val="2"/>
      </rPr>
      <t>2</t>
    </r>
    <r>
      <rPr>
        <b/>
        <sz val="10"/>
        <rFont val="Arial"/>
        <family val="2"/>
      </rPr>
      <t xml:space="preserve"> emissions (</t>
    </r>
    <r>
      <rPr>
        <b/>
        <sz val="10"/>
        <rFont val="Arial"/>
        <family val="2"/>
      </rPr>
      <t>in million tons / year)</t>
    </r>
  </si>
  <si>
    <t>Reference area related values in kWh/(m²a)</t>
  </si>
  <si>
    <t>natural gas</t>
  </si>
  <si>
    <t>sum of final energy demand (1-9)</t>
  </si>
  <si>
    <r>
      <t>CO</t>
    </r>
    <r>
      <rPr>
        <b/>
        <vertAlign val="subscript"/>
        <sz val="10"/>
        <rFont val="Arial"/>
        <family val="2"/>
      </rPr>
      <t>2</t>
    </r>
    <r>
      <rPr>
        <b/>
        <sz val="10"/>
        <rFont val="Arial"/>
        <family val="2"/>
      </rPr>
      <t xml:space="preserve"> emissions </t>
    </r>
  </si>
  <si>
    <t>Values related to the reference area</t>
  </si>
  <si>
    <t>Powers of ten used in the table above</t>
  </si>
  <si>
    <t>Area</t>
  </si>
  <si>
    <t>m²</t>
  </si>
  <si>
    <t>Energy</t>
  </si>
  <si>
    <t>kWh/yr</t>
  </si>
  <si>
    <r>
      <t>Q</t>
    </r>
    <r>
      <rPr>
        <vertAlign val="subscript"/>
        <sz val="10"/>
        <rFont val="Arial"/>
        <family val="2"/>
      </rPr>
      <t>total</t>
    </r>
    <r>
      <rPr>
        <sz val="10"/>
        <rFont val="Arial"/>
        <family val="2"/>
      </rPr>
      <t xml:space="preserve"> of the new buildings constructed from 2010</t>
    </r>
  </si>
  <si>
    <r>
      <t>CO</t>
    </r>
    <r>
      <rPr>
        <b/>
        <vertAlign val="subscript"/>
        <sz val="10"/>
        <rFont val="Arial"/>
        <family val="2"/>
      </rPr>
      <t>2</t>
    </r>
    <r>
      <rPr>
        <b/>
        <sz val="10"/>
        <rFont val="Arial"/>
        <family val="2"/>
      </rPr>
      <t xml:space="preserve"> emissions in kg/(m²a)</t>
    </r>
  </si>
  <si>
    <t>EPISCOPE Case Studies - Documentation of Energy Performance Indicators</t>
  </si>
  <si>
    <t>►</t>
  </si>
  <si>
    <t>Template version:</t>
  </si>
  <si>
    <t>Country</t>
  </si>
  <si>
    <t>Building Stock</t>
  </si>
  <si>
    <t>National residential building stock</t>
  </si>
  <si>
    <t>DE</t>
  </si>
  <si>
    <t>Germany</t>
  </si>
  <si>
    <t>Scenario &lt;1&gt;</t>
  </si>
  <si>
    <t>Scenario &lt;2&gt;</t>
  </si>
  <si>
    <t>Linear step-by-step development:</t>
  </si>
  <si>
    <t>Doubling of annual rate of thermal modernisation (area weighted mean of all building elements)</t>
  </si>
  <si>
    <t>New structure of newly installed heating systems (gas/oil boilers -&gt; CHP, heat pumps, biomass)</t>
  </si>
  <si>
    <t>-</t>
  </si>
  <si>
    <t xml:space="preserve">Transition period duration: 10 years
</t>
  </si>
  <si>
    <t>Further scenarios not documented in this workbook</t>
  </si>
  <si>
    <t>"Trend"</t>
  </si>
  <si>
    <t>"Target-oriented / basic"</t>
  </si>
  <si>
    <t>www.episcope.eu/fileadmin/episcope/public/docs/pilot_actions/DE_EPISCOPE_NationalCase_Study_IWU.pdf</t>
  </si>
  <si>
    <t>Further Explanations</t>
  </si>
  <si>
    <t>Explanations</t>
  </si>
  <si>
    <t>Scenario Indicators</t>
  </si>
  <si>
    <t>Monitoring Indicators</t>
  </si>
  <si>
    <t>[1]</t>
  </si>
  <si>
    <t>[2]</t>
  </si>
  <si>
    <t>Reference</t>
  </si>
  <si>
    <t>Year</t>
  </si>
  <si>
    <t>Nikolaus Diefenbach</t>
  </si>
  <si>
    <t>Date</t>
  </si>
  <si>
    <t>Energy Balance Indicators</t>
  </si>
  <si>
    <t>Summary Indicators</t>
  </si>
  <si>
    <t>Basic Case Details - Scenario and Energy Balance Indicators by Building Type</t>
  </si>
  <si>
    <r>
      <t>The numbers are related to the complete building stock of the respective year (including new buildings constructed from 2010).
The total heat demand Q</t>
    </r>
    <r>
      <rPr>
        <vertAlign val="subscript"/>
        <sz val="9"/>
        <rFont val="Tahoma"/>
        <family val="2"/>
      </rPr>
      <t>total</t>
    </r>
    <r>
      <rPr>
        <sz val="9"/>
        <rFont val="Tahoma"/>
        <family val="2"/>
      </rPr>
      <t xml:space="preserve"> includes the energy need for heating and hot water supply as well as the losses of heat distribution and storage in the builidings. It also includes heat recovered by ventilation systems. 
Auxiliary electric energy for control, pumps, fans of heat supply and ventilation systems is included in the numbers of electric energy demand.</t>
    </r>
  </si>
  <si>
    <t>References</t>
  </si>
  <si>
    <t>Scenario "Target-oriented / basic"</t>
  </si>
  <si>
    <t>Scenario "Trend"</t>
  </si>
  <si>
    <t>2009:
Basic Case</t>
  </si>
  <si>
    <t>Scenario Indicators &lt;1&gt;</t>
  </si>
  <si>
    <t>Scenario Indicators &lt;2&gt;</t>
  </si>
  <si>
    <t>Energy Balance Indicators &lt;1&gt;</t>
  </si>
  <si>
    <t>Energy Balance Indicators &lt;2&gt;</t>
  </si>
  <si>
    <r>
      <t xml:space="preserve">2009 
</t>
    </r>
    <r>
      <rPr>
        <b/>
        <sz val="8"/>
        <rFont val="Arial"/>
        <family val="2"/>
      </rPr>
      <t>(basic case)</t>
    </r>
  </si>
  <si>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</si>
  <si>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</si>
  <si>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</si>
  <si>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</si>
  <si>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</si>
  <si>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</si>
  <si>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</si>
  <si>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</si>
  <si>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</si>
  <si>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</si>
  <si>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</si>
  <si>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[m²]</t>
  </si>
  <si>
    <t>EPISCOPE reference area</t>
  </si>
  <si>
    <t>kg/m²yr</t>
  </si>
  <si>
    <t>EPISCOPE benchmark</t>
  </si>
  <si>
    <t>Total heat demand</t>
  </si>
  <si>
    <t>kWh/(m²yr)</t>
  </si>
  <si>
    <t>kg/kWh</t>
  </si>
  <si>
    <t>Total</t>
  </si>
  <si>
    <t>Oil</t>
  </si>
  <si>
    <t>Coal</t>
  </si>
  <si>
    <t>Bio</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</si>
  <si>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</si>
  <si>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</si>
  <si>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</si>
  <si>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</si>
  <si>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</si>
  <si>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</si>
  <si>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</si>
  <si>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</si>
  <si>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</si>
  <si>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</si>
  <si>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</si>
  <si>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</si>
  <si>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</si>
  <si>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</si>
  <si>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</si>
  <si>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</si>
  <si>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</si>
  <si>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</si>
  <si>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</si>
  <si>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</si>
  <si>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</si>
  <si>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</si>
  <si>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</si>
  <si>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</si>
  <si>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</si>
  <si>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</si>
  <si>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</si>
  <si>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</si>
  <si>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</si>
  <si>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</si>
  <si>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</si>
  <si>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</si>
  <si>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</si>
  <si>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</si>
  <si>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</si>
  <si>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</si>
  <si>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</si>
  <si>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</si>
  <si>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</si>
  <si>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</si>
  <si>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</si>
  <si>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</si>
  <si>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</si>
  <si>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</si>
  <si>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</si>
  <si>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</si>
  <si>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</si>
  <si>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</si>
  <si>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</si>
  <si>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</si>
  <si>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</si>
  <si>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</si>
  <si>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</si>
  <si>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</si>
  <si>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</si>
  <si>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</si>
  <si>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</si>
  <si>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</si>
  <si>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</si>
  <si>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</si>
  <si>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</si>
  <si>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</si>
  <si>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</si>
  <si>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</si>
  <si>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</si>
  <si>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</si>
  <si>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</si>
  <si>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</si>
  <si>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</si>
  <si>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</si>
  <si>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</si>
  <si>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</si>
  <si>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</si>
  <si>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</si>
  <si>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</si>
  <si>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</si>
  <si>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</si>
  <si>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</si>
  <si>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</si>
  <si>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</si>
  <si>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</si>
  <si>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</si>
  <si>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</si>
  <si>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</si>
  <si>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</si>
  <si>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</si>
  <si>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</si>
  <si>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</si>
  <si>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</si>
  <si>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</si>
  <si>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</si>
  <si>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</si>
  <si>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</si>
  <si>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</si>
  <si>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</si>
  <si>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</si>
  <si>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</si>
  <si>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</si>
  <si>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IWU - Institut Wohnen und Umwelt / Institute for Housing and Environment</t>
  </si>
  <si>
    <t>Organisation</t>
  </si>
  <si>
    <t>URL</t>
  </si>
  <si>
    <t>www.iwu.de</t>
  </si>
  <si>
    <t>Structural changes of district heating and electricity generation: &gt; 50 % renewables in 2050</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</si>
  <si>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</si>
  <si>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</si>
  <si>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</si>
  <si>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</si>
  <si>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</si>
  <si>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</si>
  <si>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</si>
  <si>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2009
"basic case"</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</si>
  <si>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</si>
  <si>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</si>
  <si>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</si>
  <si>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</si>
  <si>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</si>
  <si>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</si>
  <si>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</si>
  <si>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</si>
  <si>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</si>
  <si>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</si>
  <si>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</si>
  <si>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</si>
  <si>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N. Diefenbach, T. Loga, B. Stein: Szenarienanalysen und Monitoringkonzepte im Hinblick auf die langfristigen Klimaschutzziele im deutschen Wohngebäudebestand – Bericht im Rahmen des europäischen Projekts EPISCOPE, Institut Wohnen und Umwelt, Darmstadt, September 2015.</t>
  </si>
  <si>
    <t>Stein, B., Loga, T., Diefenbach, N. (ed.): Tracking of Energy Performance Indicators in Residential Building Stocks – Different Approaches and Common Results. EPISCOPE Synthesis Report No. 4, Institut Wohnen und Umwelt, Darmstadt, 2016</t>
  </si>
  <si>
    <t>Stein, B., Loga, T., Diefenbach, N. (ed.): Scenario Analyses Concerning Energy Efficiency and Climate Protection in Regional and National Residential Building Stocks. Examples from Nine European Countries – EPISCOPE Synthesis Report No. 3”, Institut Wohnen und Umwelt, Darmstadt, 2016</t>
  </si>
  <si>
    <t xml:space="preserve">Solar thermal systems also represent photovoltaics + heat pumps. Because the photovoltaic systems do not need to be installed directly on the buildings (of which many might not have suitable roofs) high fractions of solar energy systems are achievable.
New buildings (erected from 2010) are not included in the EPI tables. In the target oriented scenario “basic” it is assumed that until 2020 a nearly zero energy building (NZEB) standard will be stepwise be introduced in the new building sector (here oriented towards the “KfW-Effizienzhaus 40” – a German standard promoted by a KfW promotional programme), and that until 2050 there is a continuous change of the structure of district heating (towards efficient CHP, mainly biomass-driven) and electric power generation “for the building sector” (towards 55 % renewables, 45 % efficient natural gas power plants).  </t>
  </si>
  <si>
    <t xml:space="preserve">Electric energy demand does not include electricity produced by CHP systems in residential buildings (which is assumed to be completely consumed for heat supply in the residential building stock). But the complete fuel demand of those CHP systems (for heat and electricity generation) is included in “natural gas” and “biomass”.
</t>
  </si>
  <si>
    <t xml:space="preserve">6 building types are used for the definition of the TABULA "average buildings", referring to 2 building size classes (single-unit housing; multi-unit housing) and 3 construction year classes (… 1978; 1979 … 1994; 1995 … ). </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</si>
  <si>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</si>
  <si>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</si>
  <si>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</si>
  <si>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</si>
  <si>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</si>
  <si>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</si>
  <si>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</si>
  <si>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</si>
  <si>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Institut Wohnen und Umwelt</t>
  </si>
  <si>
    <t>(Institute for Housing and Environment)</t>
  </si>
  <si>
    <t>Darmstadt / Germany</t>
  </si>
  <si>
    <t>Address</t>
  </si>
  <si>
    <t>GERMANY</t>
  </si>
  <si>
    <t>Rheinstraße 65 - 64295 Darmstadt</t>
  </si>
  <si>
    <t>in Germany</t>
  </si>
  <si>
    <t>Future Climate Protection Scenarios</t>
  </si>
  <si>
    <t xml:space="preserve"> for the National Housing Stock</t>
  </si>
  <si>
    <t>Documentation of</t>
  </si>
  <si>
    <t>The usage of the EPI concept as well of this workbook by third parties is intended and desirable.</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</si>
  <si>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</si>
  <si>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</si>
  <si>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</si>
  <si>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</si>
  <si>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</si>
  <si>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</si>
  <si>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</si>
  <si>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Documented study</t>
  </si>
  <si>
    <t>A detailed description of the data situation in Germany can be found in the EPISCOPE Synthesis Report SR4 [3].</t>
  </si>
  <si>
    <t xml:space="preserve">The trend scenario is widely based on the building stock modernisation trends observed 2009 by a survey. This trend was extrapolated until 2050 assuming only a small increase of refurbishment rates. No changes were assumed concerning the current structure of district heating and new buildings’ standards (NZEB standards are not achieved), but the structural change of electric power generation was also applied to the trend approach. </t>
  </si>
  <si>
    <t>This scenario is designed to attain the climate protection targets of the national government. The target range for the year 2050 is between 80 % to 95 % CO2 emission reduction compared to 1990.</t>
  </si>
  <si>
    <t>"Target-oriented / slow": same targets as "basic", but transition period duration: 15 years</t>
  </si>
  <si>
    <t>"Target-oriented / fast": same targets as "basic", but transition period duration: 5 years</t>
  </si>
  <si>
    <t xml:space="preserve">N. Diefenbach, T. Loga, B. Stein: Szenarienanalysen und Monitoringkonzepte im Hinblick auf die langfristigen Klimaschutzziele im deutschen Wohngebäudebestand – Bericht im Rahmen des europäischen Projekts EPISCOPE, Institut Wohnen und Umwelt, Darmstadt, September 2015; Download link [2015-01-25]:
</t>
  </si>
  <si>
    <t xml:space="preserve">N. Diefenbach, H. Cischinsky, M. Rodenfels, K.-D. Clausnitzer: Datenbasis Gebäudebestand – Datenerhebung zur energetischen Qualität und zu den Modernisierungstrends im deutschen Wohngebäudebestand, Institut Wohnen und Umwelt, Darmstadt, 2010. Download link [2016-01-25]:
</t>
  </si>
  <si>
    <t>www.iwu.de/fileadmin/user_upload/dateien/energie/klima_altbau/Endbericht_Datenbasis.pdf</t>
  </si>
  <si>
    <t>General Information</t>
  </si>
  <si>
    <t>"EPI Tables"</t>
  </si>
  <si>
    <t>General Rule: Enter only robust empirical data into the monitoring indicators tables.</t>
  </si>
  <si>
    <t>If data is not available: Keep the fields empty or delete them.</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</si>
  <si>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</si>
  <si>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Sources / remarks</t>
  </si>
  <si>
    <t xml:space="preserve">All numbers are derived from the data base "Datenbasis Gebäudebestand", see project report:  N. Diefenbach et al., Datenbasis Gebäudebestand, Institut Wohnen und Umwelt, Darmstadt 2010
The data descibe the German residential building stock at the end of 2009. Modernisation rates and new buildings' values are usually mean values of the period 2005-2009.
The data base includes more than 7.000 data sets but there are considerable statistical errors, especially if small percentages are concerned (details see project report, e.g. percentages  of about 1-2 % (or  5 % in the new building stock) and annual modernisation rates of less than circa 0.5 % must be considered as extremely rough. 
The percentages are related to the number of buildings. Because of structural differences of single and multi-family houses the percentages related to the apartment numbers may be quite different. For that reason a column  was added describing the state of the complete building stock related to apartment numbers (to be compard with the first column). 
The building and apartment numbers are both related to building properties, that means the correct interpretation is for example: 3,9% of the residential buildings are mainly heated by district heating and:  12 % of the apartments are situated in buildings which are mainly supplied by district heating.  </t>
  </si>
  <si>
    <t>State Indicators</t>
  </si>
  <si>
    <t>Operational Indicators</t>
  </si>
  <si>
    <t xml:space="preserve">“Scenario Indicators” describe the input data as well as the results of scenario analysis. Based on the monitoring indicators and additional assumptions they provide a complete picture of model analysis.
</t>
  </si>
  <si>
    <t>“Monitoring Indicators” are empirically justified. They are always based on reliable primary data on the observed building stocks. Due to a lack of empirical information they may draw an incomplete picture of the building stocks.</t>
  </si>
  <si>
    <t>Detailed comments on the summary indicators can be found in the description of the German case study of EPISCOPE Synthesis Report SR3 [4].</t>
  </si>
  <si>
    <t>[5]</t>
  </si>
  <si>
    <t>[6]</t>
  </si>
  <si>
    <t>More detailed data tables are documented in the appendix of the German case study report [5].</t>
  </si>
  <si>
    <t>The monitoring indicators are widely based on a representative survey of more than 7,300 German residential buildings, which reflects the state of the German residential building stock at the end of 2009. The project report provides a more detailed documentation of the results including statistical standard errors [6].
For that reason, on the one hand, data has to be seen as very reliable, on the other hand it is by now farely out-of-date. However, because no other comparable data source was available, the starting point of scenario calculations (“basic case”) was chosen as the year 2009, widely based on the monitoring data mentioned above.</t>
  </si>
  <si>
    <t>Diefenbach, N., Loga, T., Stein, B. (ed.) (2014): Energy Performance Indicators for Building Stocks. First version / starting point of the EPISCOPE indicator scheme, March 2014</t>
  </si>
  <si>
    <t xml:space="preserve">http://episcope.eu/fileadmin/episcope/public/docs/reports/EPISCOPE_Indicators_FirstConcept.pdf </t>
  </si>
  <si>
    <t>Diefenbach, N., Loga, T., Stein, B. (ed.) (2016):Application of Energy Performance Indicators for Residential Building Stocks. Experiences of the EPISCOPE project, March 2016</t>
  </si>
  <si>
    <t>Energy performance indicators of residential building stocks can either describe existing empirical data of a building stock or the input and outcome of building stock modelling. In EPISCOPE both types of quantities are clearly separated by distinguishing monitoring and scenario indicators (see [1] and [2]):</t>
  </si>
  <si>
    <t xml:space="preserve">“Energy Balance Indicators” are used to display the main results of the building stock models in terms of energyware demand (delivered energy / final energy) [1]. The EPISCOPE convention is to express the energy demand related to the gross calorific value in case of fuels. Total values as well as values relate to the EPISCOPE reference area are being displayed. </t>
  </si>
  <si>
    <t xml:space="preserve">The summary indicators are designed to give a first and basic overview of the results of scenario analysis of residential building stocks. The format is binding - in contrast to the other indicators. [2]
</t>
  </si>
  <si>
    <t xml:space="preserve">The basic cases of all EPISCOPE scenario calculations are documented in form of "average buildings" in the TABULA Webtool (http://webtool.building-typology.eu) area "Building Stocks". The most important input data are identical to the scenario indicators. [2] </t>
  </si>
  <si>
    <t>The scenario indicators documented here are those of the existing building stock of the year 2009 (buildings constructed until 2009). 
For example: bs...2009|2050 is the subset of the residential building stock of the year 2050 which includes the buildings, which were constructed until 2009.
The number of buildings and dwellings and the living space decline because of demolition.
Insulation levels: Level 1 represents mean values of the past (from a 2009 point of view) and at the same the lowest level of future measures.</t>
  </si>
  <si>
    <t>March 2016</t>
  </si>
  <si>
    <t>Data Entry Guidance</t>
  </si>
  <si>
    <t>Template for Documentation of Energy Performance Indicators ("EPI Tables")</t>
  </si>
  <si>
    <t>The template for documentation of energy performance indicators has been prepared in the framework of the project EPISCOPE which was mainly funded by the programme Intelligent Energy Europe. The purpose is to report in a concerted way on input and output data of the building stock models and scenario calculations.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</si>
</sst>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s>
  <fonts count="89">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b/>
      <i/>
      <sz val="10"/>
      <name val="Arial"/>
      <family val="2"/>
    </font>
    <font>
      <sz val="10"/>
      <name val="Arial"/>
      <family val="2"/>
    </font>
    <font>
      <i/>
      <u/>
      <sz val="10"/>
      <name val="Arial"/>
      <family val="2"/>
    </font>
    <font>
      <i/>
      <sz val="9"/>
      <name val="Arial"/>
      <family val="2"/>
    </font>
    <font>
      <sz val="9"/>
      <name val="Arial"/>
      <family val="2"/>
    </font>
    <font>
      <b/>
      <sz val="10"/>
      <color rgb="FFFF000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vertAlign val="subscript"/>
      <sz val="9"/>
      <name val="Tahoma"/>
      <family val="2"/>
    </font>
    <font>
      <b/>
      <sz val="11"/>
      <color indexed="9"/>
      <name val="Tahoma"/>
      <family val="2"/>
    </font>
    <font>
      <b/>
      <sz val="11"/>
      <color rgb="FF333399"/>
      <name val="Tahoma"/>
      <family val="2"/>
    </font>
    <font>
      <b/>
      <sz val="11"/>
      <color rgb="FF666699"/>
      <name val="Tahoma"/>
      <family val="2"/>
    </font>
    <font>
      <b/>
      <sz val="11"/>
      <name val="Tahoma"/>
      <family val="2"/>
    </font>
    <font>
      <sz val="8"/>
      <color theme="1"/>
      <name val="Arial"/>
      <family val="2"/>
    </font>
    <font>
      <sz val="8"/>
      <color rgb="FF000000"/>
      <name val="Arial"/>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b/>
      <sz val="14"/>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i/>
      <sz val="9"/>
      <color rgb="FF333399"/>
      <name val="Tahoma"/>
      <family val="2"/>
    </font>
    <font>
      <b/>
      <i/>
      <sz val="9"/>
      <color rgb="FF333399"/>
      <name val="Tahoma"/>
      <family val="2"/>
    </font>
  </fonts>
  <fills count="35">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theme="9" tint="0.79998168889431442"/>
        <bgColor indexed="64"/>
      </patternFill>
    </fill>
    <fill>
      <patternFill patternType="solid">
        <fgColor theme="8" tint="0.79998168889431442"/>
        <bgColor indexed="64"/>
      </patternFill>
    </fill>
  </fills>
  <borders count="141">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s>
  <cellStyleXfs count="65">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34" fillId="22" borderId="75" applyNumberFormat="0" applyAlignment="0" applyProtection="0"/>
    <xf numFmtId="0" fontId="27" fillId="22" borderId="73" applyNumberFormat="0" applyAlignment="0" applyProtection="0"/>
    <xf numFmtId="0" fontId="30" fillId="24" borderId="1">
      <alignment vertical="top" wrapText="1" shrinkToFit="1"/>
      <protection locked="0"/>
    </xf>
    <xf numFmtId="0" fontId="35" fillId="0" borderId="76" applyNumberFormat="0" applyFill="0" applyAlignment="0" applyProtection="0"/>
    <xf numFmtId="0" fontId="31" fillId="0" borderId="0" applyNumberFormat="0" applyFill="0" applyBorder="0" applyAlignment="0" applyProtection="0"/>
    <xf numFmtId="0" fontId="33" fillId="28" borderId="0" applyNumberFormat="0" applyBorder="0" applyAlignment="0" applyProtection="0"/>
    <xf numFmtId="9" fontId="3" fillId="0" borderId="0" applyFont="0" applyFill="0" applyBorder="0" applyAlignment="0" applyProtection="0"/>
    <xf numFmtId="0" fontId="14" fillId="0" borderId="0"/>
    <xf numFmtId="0" fontId="41" fillId="0" borderId="0" applyNumberFormat="0" applyFill="0" applyBorder="0" applyAlignment="0" applyProtection="0"/>
    <xf numFmtId="0" fontId="3" fillId="0" borderId="0"/>
    <xf numFmtId="0" fontId="21" fillId="0" borderId="0"/>
    <xf numFmtId="0" fontId="3" fillId="0" borderId="0">
      <alignment vertical="top"/>
    </xf>
    <xf numFmtId="0" fontId="2" fillId="0" borderId="0"/>
    <xf numFmtId="0" fontId="3" fillId="18" borderId="72">
      <alignment vertical="top"/>
    </xf>
    <xf numFmtId="0" fontId="5" fillId="19" borderId="0" applyNumberFormat="0" applyBorder="0" applyAlignment="0" applyProtection="0"/>
    <xf numFmtId="0" fontId="5" fillId="10"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9" fillId="0" borderId="1">
      <alignment horizontal="left" vertical="center" wrapText="1"/>
    </xf>
    <xf numFmtId="0" fontId="28" fillId="23" borderId="74" applyFont="0" applyFill="0" applyBorder="0" applyAlignment="0">
      <alignment horizontal="left" vertical="top" wrapText="1"/>
    </xf>
    <xf numFmtId="0" fontId="29" fillId="25" borderId="1">
      <alignment horizontal="center" vertical="center"/>
      <protection locked="0"/>
    </xf>
    <xf numFmtId="0" fontId="30" fillId="24" borderId="1">
      <alignment horizontal="center" vertical="center" shrinkToFit="1"/>
      <protection locked="0"/>
    </xf>
    <xf numFmtId="167" fontId="29" fillId="0" borderId="0" applyFont="0" applyFill="0" applyBorder="0" applyAlignment="0" applyProtection="0">
      <alignment vertical="center"/>
    </xf>
    <xf numFmtId="0" fontId="29" fillId="26" borderId="1">
      <alignment horizontal="center" vertical="center"/>
    </xf>
    <xf numFmtId="0" fontId="29" fillId="26" borderId="1">
      <alignment vertical="top" wrapText="1"/>
    </xf>
    <xf numFmtId="0" fontId="6" fillId="4" borderId="0" applyNumberFormat="0" applyBorder="0" applyAlignment="0" applyProtection="0"/>
    <xf numFmtId="0" fontId="32" fillId="27" borderId="0">
      <alignment horizontal="left" vertical="center" indent="1"/>
    </xf>
    <xf numFmtId="0" fontId="28" fillId="23" borderId="74">
      <alignment horizontal="left" vertical="top" wrapText="1"/>
    </xf>
    <xf numFmtId="0" fontId="29" fillId="0" borderId="0">
      <alignment vertical="top"/>
    </xf>
    <xf numFmtId="0" fontId="29" fillId="12" borderId="1" applyNumberFormat="0" applyFont="0" applyAlignment="0" applyProtection="0"/>
    <xf numFmtId="0" fontId="7" fillId="29" borderId="0" applyNumberFormat="0" applyBorder="0" applyAlignment="0" applyProtection="0"/>
    <xf numFmtId="0" fontId="29" fillId="0" borderId="0">
      <alignment vertical="center"/>
    </xf>
    <xf numFmtId="0" fontId="36" fillId="0" borderId="0" applyNumberFormat="0" applyFill="0" applyBorder="0" applyAlignment="0" applyProtection="0"/>
    <xf numFmtId="0" fontId="37" fillId="0" borderId="77" applyNumberFormat="0" applyFill="0" applyAlignment="0" applyProtection="0"/>
    <xf numFmtId="0" fontId="38" fillId="0" borderId="78" applyNumberFormat="0" applyFill="0" applyAlignment="0" applyProtection="0"/>
    <xf numFmtId="0" fontId="39" fillId="0" borderId="79" applyNumberFormat="0" applyFill="0" applyAlignment="0" applyProtection="0"/>
    <xf numFmtId="0" fontId="39" fillId="0" borderId="0" applyNumberFormat="0" applyFill="0" applyBorder="0" applyAlignment="0" applyProtection="0"/>
    <xf numFmtId="0" fontId="40" fillId="30"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9" fillId="0" borderId="0">
      <alignment vertical="top"/>
    </xf>
    <xf numFmtId="0" fontId="82" fillId="0" borderId="0" applyNumberFormat="0" applyFill="0" applyBorder="0" applyAlignment="0" applyProtection="0">
      <alignment vertical="top"/>
    </xf>
    <xf numFmtId="0" fontId="1" fillId="0" borderId="0"/>
  </cellStyleXfs>
  <cellXfs count="729">
    <xf numFmtId="0" fontId="0" fillId="0" borderId="0" xfId="0">
      <alignment vertical="top"/>
    </xf>
    <xf numFmtId="0" fontId="12" fillId="0" borderId="25" xfId="26" applyFont="1" applyBorder="1"/>
    <xf numFmtId="0" fontId="14" fillId="0" borderId="26" xfId="26" applyFont="1" applyBorder="1"/>
    <xf numFmtId="0" fontId="14" fillId="0" borderId="27" xfId="26" applyFont="1" applyBorder="1"/>
    <xf numFmtId="0" fontId="14" fillId="0" borderId="28" xfId="26" applyFont="1" applyBorder="1"/>
    <xf numFmtId="0" fontId="14" fillId="0" borderId="29" xfId="26" applyFont="1" applyBorder="1"/>
    <xf numFmtId="0" fontId="12" fillId="0" borderId="30" xfId="26" applyFont="1" applyBorder="1"/>
    <xf numFmtId="0" fontId="14" fillId="14" borderId="15" xfId="26" applyFont="1" applyFill="1" applyBorder="1" applyAlignment="1">
      <alignment wrapText="1"/>
    </xf>
    <xf numFmtId="0" fontId="14" fillId="0" borderId="0" xfId="26"/>
    <xf numFmtId="0" fontId="14" fillId="0" borderId="23" xfId="26" applyBorder="1"/>
    <xf numFmtId="0" fontId="12" fillId="0" borderId="5" xfId="26" applyFont="1" applyBorder="1"/>
    <xf numFmtId="0" fontId="12" fillId="0" borderId="4" xfId="26" applyFont="1" applyBorder="1"/>
    <xf numFmtId="0" fontId="14" fillId="0" borderId="32" xfId="26" applyBorder="1"/>
    <xf numFmtId="0" fontId="14" fillId="0" borderId="31" xfId="26" applyBorder="1"/>
    <xf numFmtId="0" fontId="14" fillId="0" borderId="33" xfId="26" applyBorder="1"/>
    <xf numFmtId="0" fontId="14" fillId="0" borderId="0" xfId="26" applyBorder="1"/>
    <xf numFmtId="0" fontId="14" fillId="0" borderId="7" xfId="26" applyBorder="1"/>
    <xf numFmtId="0" fontId="14" fillId="0" borderId="34" xfId="26" applyBorder="1"/>
    <xf numFmtId="0" fontId="14" fillId="0" borderId="8" xfId="26" applyBorder="1"/>
    <xf numFmtId="0" fontId="14" fillId="0" borderId="19" xfId="26" applyBorder="1"/>
    <xf numFmtId="0" fontId="14" fillId="0" borderId="22" xfId="26" applyBorder="1"/>
    <xf numFmtId="0" fontId="11" fillId="0" borderId="7" xfId="26" applyFont="1" applyBorder="1"/>
    <xf numFmtId="0" fontId="11" fillId="0" borderId="5" xfId="26" applyFont="1" applyBorder="1"/>
    <xf numFmtId="0" fontId="14" fillId="0" borderId="25" xfId="26" applyFont="1" applyBorder="1"/>
    <xf numFmtId="0" fontId="14" fillId="0" borderId="41" xfId="26" applyFont="1" applyBorder="1"/>
    <xf numFmtId="0" fontId="14" fillId="0" borderId="17" xfId="26" applyFont="1" applyBorder="1"/>
    <xf numFmtId="164" fontId="14" fillId="0" borderId="42" xfId="26" applyNumberFormat="1" applyFont="1" applyBorder="1"/>
    <xf numFmtId="164" fontId="14" fillId="0" borderId="43" xfId="26" applyNumberFormat="1" applyFont="1" applyBorder="1"/>
    <xf numFmtId="164" fontId="14" fillId="0" borderId="44" xfId="26" applyNumberFormat="1" applyFont="1" applyBorder="1"/>
    <xf numFmtId="164" fontId="11" fillId="0" borderId="13" xfId="26" applyNumberFormat="1" applyFont="1" applyBorder="1"/>
    <xf numFmtId="164" fontId="11" fillId="0" borderId="50" xfId="26" applyNumberFormat="1" applyFont="1" applyBorder="1"/>
    <xf numFmtId="164" fontId="11" fillId="0" borderId="51" xfId="26" applyNumberFormat="1" applyFont="1" applyBorder="1"/>
    <xf numFmtId="9" fontId="11" fillId="0" borderId="13" xfId="26" applyNumberFormat="1" applyFont="1" applyBorder="1"/>
    <xf numFmtId="9" fontId="11" fillId="0" borderId="24" xfId="26" applyNumberFormat="1" applyFont="1" applyBorder="1"/>
    <xf numFmtId="164" fontId="14" fillId="0" borderId="25" xfId="26" applyNumberFormat="1" applyFont="1" applyBorder="1"/>
    <xf numFmtId="164" fontId="14" fillId="0" borderId="41" xfId="26" applyNumberFormat="1" applyFont="1" applyBorder="1"/>
    <xf numFmtId="164" fontId="14" fillId="0" borderId="52" xfId="26" applyNumberFormat="1" applyFont="1" applyBorder="1"/>
    <xf numFmtId="164" fontId="14" fillId="0" borderId="11" xfId="26" applyNumberFormat="1" applyFont="1" applyBorder="1" applyAlignment="1">
      <alignment horizontal="right"/>
    </xf>
    <xf numFmtId="164" fontId="14" fillId="0" borderId="46" xfId="26" applyNumberFormat="1" applyFont="1" applyBorder="1" applyAlignment="1">
      <alignment horizontal="right"/>
    </xf>
    <xf numFmtId="164" fontId="14" fillId="0" borderId="21" xfId="26" applyNumberFormat="1" applyFont="1" applyBorder="1" applyAlignment="1">
      <alignment horizontal="right"/>
    </xf>
    <xf numFmtId="164" fontId="11" fillId="0" borderId="24" xfId="26" applyNumberFormat="1" applyFont="1" applyBorder="1"/>
    <xf numFmtId="9" fontId="11" fillId="0" borderId="48" xfId="26" applyNumberFormat="1" applyFont="1" applyBorder="1"/>
    <xf numFmtId="9" fontId="11" fillId="0" borderId="53" xfId="26" applyNumberFormat="1" applyFont="1" applyBorder="1"/>
    <xf numFmtId="0" fontId="14" fillId="0" borderId="52" xfId="26" applyFont="1" applyBorder="1"/>
    <xf numFmtId="164" fontId="14" fillId="0" borderId="54" xfId="26" applyNumberFormat="1" applyBorder="1" applyAlignment="1">
      <alignment horizontal="right"/>
    </xf>
    <xf numFmtId="164" fontId="14" fillId="0" borderId="46" xfId="26" applyNumberFormat="1" applyBorder="1" applyAlignment="1">
      <alignment horizontal="right"/>
    </xf>
    <xf numFmtId="164" fontId="14" fillId="0" borderId="47" xfId="26" applyNumberFormat="1" applyBorder="1" applyAlignment="1">
      <alignment horizontal="right"/>
    </xf>
    <xf numFmtId="0" fontId="14" fillId="0" borderId="7" xfId="26" applyFont="1" applyBorder="1"/>
    <xf numFmtId="0" fontId="14" fillId="0" borderId="36" xfId="26" applyBorder="1"/>
    <xf numFmtId="0" fontId="11" fillId="0" borderId="4" xfId="26" applyFont="1" applyBorder="1"/>
    <xf numFmtId="0" fontId="14" fillId="0" borderId="30" xfId="26" applyBorder="1"/>
    <xf numFmtId="0" fontId="11" fillId="0" borderId="15" xfId="26" applyFont="1" applyBorder="1"/>
    <xf numFmtId="0" fontId="14" fillId="0" borderId="30" xfId="26" applyBorder="1" applyAlignment="1">
      <alignment wrapText="1"/>
    </xf>
    <xf numFmtId="0" fontId="12" fillId="0" borderId="8" xfId="26" applyFont="1" applyBorder="1"/>
    <xf numFmtId="0" fontId="14" fillId="0" borderId="12" xfId="26" applyFont="1" applyBorder="1"/>
    <xf numFmtId="9" fontId="11" fillId="0" borderId="50" xfId="26" applyNumberFormat="1" applyFont="1" applyBorder="1"/>
    <xf numFmtId="0" fontId="12" fillId="0" borderId="15" xfId="26" applyFont="1" applyBorder="1" applyAlignment="1">
      <alignment wrapText="1"/>
    </xf>
    <xf numFmtId="164" fontId="14" fillId="0" borderId="49" xfId="26" applyNumberFormat="1" applyBorder="1" applyAlignment="1">
      <alignment horizontal="right"/>
    </xf>
    <xf numFmtId="10" fontId="14" fillId="0" borderId="42" xfId="25" applyNumberFormat="1" applyFont="1" applyBorder="1" applyAlignment="1">
      <alignment horizontal="right"/>
    </xf>
    <xf numFmtId="10" fontId="14" fillId="0" borderId="45" xfId="25" applyNumberFormat="1" applyFont="1" applyBorder="1" applyAlignment="1">
      <alignment horizontal="right"/>
    </xf>
    <xf numFmtId="10" fontId="14" fillId="0" borderId="21" xfId="25" applyNumberFormat="1" applyFont="1" applyBorder="1" applyAlignment="1">
      <alignment horizontal="right"/>
    </xf>
    <xf numFmtId="10" fontId="14" fillId="0" borderId="11" xfId="25" applyNumberFormat="1" applyFont="1" applyBorder="1" applyAlignment="1">
      <alignment horizontal="right"/>
    </xf>
    <xf numFmtId="10" fontId="14" fillId="0" borderId="48" xfId="25" applyNumberFormat="1" applyFont="1" applyBorder="1" applyAlignment="1">
      <alignment horizontal="right"/>
    </xf>
    <xf numFmtId="10" fontId="14" fillId="0" borderId="53" xfId="25" applyNumberFormat="1" applyFont="1" applyBorder="1" applyAlignment="1">
      <alignment horizontal="right"/>
    </xf>
    <xf numFmtId="0" fontId="14" fillId="14" borderId="10" xfId="26" applyFont="1" applyFill="1" applyBorder="1"/>
    <xf numFmtId="164" fontId="14" fillId="0" borderId="0" xfId="26" applyNumberFormat="1" applyBorder="1" applyAlignment="1">
      <alignment horizontal="right"/>
    </xf>
    <xf numFmtId="9" fontId="14" fillId="15" borderId="37" xfId="26" applyNumberFormat="1" applyFont="1" applyFill="1" applyBorder="1" applyAlignment="1">
      <alignment horizontal="right"/>
    </xf>
    <xf numFmtId="0" fontId="14" fillId="15" borderId="40" xfId="26" applyFont="1" applyFill="1" applyBorder="1" applyAlignment="1">
      <alignment horizontal="right"/>
    </xf>
    <xf numFmtId="0" fontId="14" fillId="0" borderId="8" xfId="26" applyFont="1" applyBorder="1" applyAlignment="1">
      <alignment horizontal="right"/>
    </xf>
    <xf numFmtId="0" fontId="14" fillId="0" borderId="35" xfId="26" applyFont="1" applyBorder="1"/>
    <xf numFmtId="0" fontId="14" fillId="0" borderId="5" xfId="26" applyFont="1" applyBorder="1"/>
    <xf numFmtId="0" fontId="14" fillId="0" borderId="31" xfId="26" applyFont="1" applyBorder="1"/>
    <xf numFmtId="0" fontId="14" fillId="0" borderId="23" xfId="26" applyFont="1" applyBorder="1"/>
    <xf numFmtId="10" fontId="14" fillId="0" borderId="42" xfId="25" applyNumberFormat="1" applyFont="1" applyFill="1" applyBorder="1" applyAlignment="1">
      <alignment horizontal="right"/>
    </xf>
    <xf numFmtId="10" fontId="14" fillId="0" borderId="45" xfId="25" applyNumberFormat="1" applyFont="1" applyFill="1" applyBorder="1" applyAlignment="1">
      <alignment horizontal="right"/>
    </xf>
    <xf numFmtId="10" fontId="14" fillId="0" borderId="11" xfId="25" applyNumberFormat="1" applyFont="1" applyFill="1" applyBorder="1" applyAlignment="1">
      <alignment horizontal="right"/>
    </xf>
    <xf numFmtId="10" fontId="14" fillId="0" borderId="21" xfId="25" applyNumberFormat="1" applyFont="1" applyFill="1" applyBorder="1" applyAlignment="1">
      <alignment horizontal="right"/>
    </xf>
    <xf numFmtId="10" fontId="14" fillId="0" borderId="48" xfId="25" applyNumberFormat="1" applyFont="1" applyFill="1" applyBorder="1" applyAlignment="1">
      <alignment horizontal="right"/>
    </xf>
    <xf numFmtId="164" fontId="16" fillId="0" borderId="18" xfId="26" applyNumberFormat="1" applyFont="1" applyBorder="1" applyAlignment="1">
      <alignment horizontal="right"/>
    </xf>
    <xf numFmtId="164" fontId="16" fillId="0" borderId="46" xfId="25" applyNumberFormat="1" applyFont="1" applyBorder="1" applyAlignment="1">
      <alignment horizontal="right"/>
    </xf>
    <xf numFmtId="164" fontId="16" fillId="0" borderId="27" xfId="26" applyNumberFormat="1" applyFont="1" applyBorder="1" applyAlignment="1">
      <alignment horizontal="right"/>
    </xf>
    <xf numFmtId="0" fontId="11" fillId="0" borderId="15" xfId="26" applyFont="1" applyFill="1" applyBorder="1" applyAlignment="1">
      <alignment wrapText="1"/>
    </xf>
    <xf numFmtId="0" fontId="11" fillId="0" borderId="14" xfId="26" applyFont="1" applyBorder="1" applyAlignment="1">
      <alignment wrapText="1"/>
    </xf>
    <xf numFmtId="164" fontId="14" fillId="0" borderId="18" xfId="26" applyNumberFormat="1" applyBorder="1" applyAlignment="1">
      <alignment horizontal="right"/>
    </xf>
    <xf numFmtId="164" fontId="14" fillId="0" borderId="46" xfId="25" applyNumberFormat="1" applyFont="1" applyBorder="1" applyAlignment="1">
      <alignment horizontal="right"/>
    </xf>
    <xf numFmtId="164" fontId="14" fillId="0" borderId="27" xfId="26" applyNumberFormat="1" applyBorder="1" applyAlignment="1">
      <alignment horizontal="right"/>
    </xf>
    <xf numFmtId="164" fontId="14" fillId="0" borderId="15" xfId="26" applyNumberFormat="1" applyFont="1" applyBorder="1" applyAlignment="1">
      <alignment horizontal="right"/>
    </xf>
    <xf numFmtId="164" fontId="16" fillId="0" borderId="51" xfId="25" applyNumberFormat="1" applyFont="1" applyBorder="1" applyAlignment="1">
      <alignment horizontal="right"/>
    </xf>
    <xf numFmtId="164" fontId="16" fillId="0" borderId="50" xfId="25" applyNumberFormat="1" applyFont="1" applyBorder="1" applyAlignment="1">
      <alignment horizontal="right"/>
    </xf>
    <xf numFmtId="164" fontId="16" fillId="0" borderId="55" xfId="25" applyNumberFormat="1" applyFont="1" applyBorder="1"/>
    <xf numFmtId="0" fontId="16" fillId="0" borderId="16" xfId="26" applyFont="1" applyBorder="1"/>
    <xf numFmtId="0" fontId="14" fillId="15" borderId="21" xfId="26" applyFill="1" applyBorder="1" applyAlignment="1">
      <alignment horizontal="right"/>
    </xf>
    <xf numFmtId="10" fontId="17" fillId="0" borderId="11" xfId="25" applyNumberFormat="1" applyFont="1" applyBorder="1" applyAlignment="1">
      <alignment horizontal="right"/>
    </xf>
    <xf numFmtId="164" fontId="16" fillId="0" borderId="47" xfId="25" applyNumberFormat="1" applyFont="1" applyBorder="1" applyAlignment="1">
      <alignment horizontal="right"/>
    </xf>
    <xf numFmtId="164" fontId="16" fillId="0" borderId="54" xfId="25" applyNumberFormat="1" applyFont="1" applyBorder="1"/>
    <xf numFmtId="0" fontId="16" fillId="0" borderId="15" xfId="26" applyFont="1" applyBorder="1"/>
    <xf numFmtId="0" fontId="14" fillId="15" borderId="20" xfId="26" applyFont="1" applyFill="1" applyBorder="1" applyAlignment="1">
      <alignment horizontal="right"/>
    </xf>
    <xf numFmtId="10" fontId="14" fillId="0" borderId="9" xfId="25" applyNumberFormat="1" applyFont="1" applyBorder="1" applyAlignment="1">
      <alignment horizontal="right"/>
    </xf>
    <xf numFmtId="164" fontId="14" fillId="0" borderId="60" xfId="26" applyNumberFormat="1" applyBorder="1" applyAlignment="1">
      <alignment horizontal="right"/>
    </xf>
    <xf numFmtId="164" fontId="14" fillId="0" borderId="59" xfId="26" applyNumberFormat="1" applyBorder="1" applyAlignment="1">
      <alignment horizontal="right"/>
    </xf>
    <xf numFmtId="164" fontId="14" fillId="0" borderId="58" xfId="26" applyNumberFormat="1" applyBorder="1"/>
    <xf numFmtId="164" fontId="14" fillId="0" borderId="39" xfId="26" applyNumberFormat="1" applyBorder="1" applyAlignment="1">
      <alignment horizontal="right"/>
    </xf>
    <xf numFmtId="164" fontId="14" fillId="0" borderId="38" xfId="26" applyNumberFormat="1" applyBorder="1" applyAlignment="1">
      <alignment horizontal="right"/>
    </xf>
    <xf numFmtId="164" fontId="14" fillId="0" borderId="61" xfId="26" applyNumberFormat="1" applyBorder="1"/>
    <xf numFmtId="0" fontId="14" fillId="15" borderId="24" xfId="26" applyFont="1" applyFill="1" applyBorder="1" applyAlignment="1">
      <alignment horizontal="right"/>
    </xf>
    <xf numFmtId="10" fontId="16" fillId="0" borderId="13" xfId="25" applyNumberFormat="1" applyFont="1" applyFill="1" applyBorder="1" applyAlignment="1">
      <alignment horizontal="right"/>
    </xf>
    <xf numFmtId="0" fontId="14" fillId="15" borderId="21" xfId="26" applyFont="1" applyFill="1" applyBorder="1" applyAlignment="1">
      <alignment horizontal="right"/>
    </xf>
    <xf numFmtId="10" fontId="16" fillId="0" borderId="11" xfId="25" applyNumberFormat="1" applyFont="1" applyFill="1" applyBorder="1" applyAlignment="1">
      <alignment horizontal="right"/>
    </xf>
    <xf numFmtId="9" fontId="14" fillId="15" borderId="45" xfId="26" applyNumberFormat="1" applyFill="1" applyBorder="1" applyAlignment="1">
      <alignment horizontal="right"/>
    </xf>
    <xf numFmtId="10" fontId="14" fillId="0" borderId="42" xfId="26" applyNumberFormat="1" applyFont="1" applyBorder="1" applyAlignment="1">
      <alignment horizontal="right"/>
    </xf>
    <xf numFmtId="164" fontId="12" fillId="0" borderId="8" xfId="26" applyNumberFormat="1" applyFont="1" applyBorder="1" applyAlignment="1">
      <alignment horizontal="right"/>
    </xf>
    <xf numFmtId="10" fontId="12" fillId="0" borderId="63" xfId="25" applyNumberFormat="1" applyFont="1" applyBorder="1" applyAlignment="1">
      <alignment horizontal="right"/>
    </xf>
    <xf numFmtId="10" fontId="12" fillId="0" borderId="57" xfId="25" applyNumberFormat="1" applyFont="1" applyBorder="1" applyAlignment="1">
      <alignment horizontal="right"/>
    </xf>
    <xf numFmtId="0" fontId="14" fillId="0" borderId="0" xfId="26" applyFill="1" applyBorder="1"/>
    <xf numFmtId="0" fontId="16" fillId="0" borderId="64" xfId="26" applyFont="1" applyBorder="1"/>
    <xf numFmtId="164" fontId="16" fillId="0" borderId="65" xfId="25" applyNumberFormat="1" applyFont="1" applyBorder="1"/>
    <xf numFmtId="164" fontId="16" fillId="0" borderId="66" xfId="25" applyNumberFormat="1" applyFont="1" applyBorder="1" applyAlignment="1">
      <alignment horizontal="right"/>
    </xf>
    <xf numFmtId="164" fontId="16" fillId="0" borderId="49" xfId="25" applyNumberFormat="1" applyFont="1" applyBorder="1" applyAlignment="1">
      <alignment horizontal="right"/>
    </xf>
    <xf numFmtId="10" fontId="17" fillId="0" borderId="48" xfId="25" applyNumberFormat="1" applyFont="1" applyBorder="1" applyAlignment="1">
      <alignment horizontal="right"/>
    </xf>
    <xf numFmtId="0" fontId="14" fillId="15" borderId="53" xfId="26" applyFill="1" applyBorder="1" applyAlignment="1">
      <alignment horizontal="right"/>
    </xf>
    <xf numFmtId="0" fontId="11" fillId="0" borderId="5" xfId="26" applyFont="1" applyBorder="1" applyAlignment="1">
      <alignment wrapText="1"/>
    </xf>
    <xf numFmtId="0" fontId="14" fillId="0" borderId="0" xfId="26" applyAlignment="1">
      <alignment wrapText="1"/>
    </xf>
    <xf numFmtId="0" fontId="11" fillId="0" borderId="32" xfId="26" applyFont="1" applyBorder="1"/>
    <xf numFmtId="0" fontId="14" fillId="0" borderId="4" xfId="26" applyBorder="1" applyAlignment="1">
      <alignment horizontal="right"/>
    </xf>
    <xf numFmtId="164" fontId="14" fillId="0" borderId="46" xfId="26" applyNumberFormat="1" applyBorder="1" applyAlignment="1">
      <alignment horizontal="center"/>
    </xf>
    <xf numFmtId="0" fontId="3" fillId="0" borderId="15" xfId="26" applyFont="1" applyFill="1" applyBorder="1"/>
    <xf numFmtId="10" fontId="3" fillId="0" borderId="27" xfId="26" applyNumberFormat="1" applyFont="1" applyBorder="1" applyAlignment="1">
      <alignment horizontal="center"/>
    </xf>
    <xf numFmtId="10" fontId="3" fillId="0" borderId="46" xfId="26" applyNumberFormat="1" applyFont="1" applyBorder="1" applyAlignment="1">
      <alignment horizontal="center"/>
    </xf>
    <xf numFmtId="0" fontId="3" fillId="0" borderId="16" xfId="26" applyFont="1" applyFill="1" applyBorder="1"/>
    <xf numFmtId="0" fontId="3" fillId="0" borderId="15" xfId="26" applyFont="1" applyBorder="1" applyAlignment="1">
      <alignment horizontal="left"/>
    </xf>
    <xf numFmtId="0" fontId="14" fillId="0" borderId="64" xfId="26" applyBorder="1"/>
    <xf numFmtId="10" fontId="14" fillId="0" borderId="28" xfId="26" applyNumberFormat="1" applyFill="1" applyBorder="1" applyAlignment="1">
      <alignment horizontal="left"/>
    </xf>
    <xf numFmtId="10" fontId="14" fillId="0" borderId="66" xfId="26" applyNumberFormat="1" applyFill="1" applyBorder="1" applyAlignment="1">
      <alignment horizontal="center"/>
    </xf>
    <xf numFmtId="0" fontId="14" fillId="0" borderId="64" xfId="26" applyFill="1" applyBorder="1" applyAlignment="1">
      <alignment horizontal="left"/>
    </xf>
    <xf numFmtId="0" fontId="3" fillId="0" borderId="0" xfId="26" applyFont="1" applyFill="1" applyBorder="1"/>
    <xf numFmtId="0" fontId="11" fillId="0" borderId="12" xfId="26" applyFont="1" applyBorder="1"/>
    <xf numFmtId="164" fontId="14" fillId="0" borderId="47" xfId="26" applyNumberFormat="1" applyBorder="1" applyAlignment="1">
      <alignment horizontal="center"/>
    </xf>
    <xf numFmtId="9" fontId="14" fillId="0" borderId="21" xfId="26" applyNumberFormat="1" applyBorder="1" applyAlignment="1">
      <alignment horizontal="center"/>
    </xf>
    <xf numFmtId="164" fontId="3" fillId="0" borderId="46" xfId="26" applyNumberFormat="1" applyFont="1" applyFill="1" applyBorder="1" applyAlignment="1">
      <alignment horizontal="center"/>
    </xf>
    <xf numFmtId="164" fontId="3" fillId="0" borderId="47" xfId="26" applyNumberFormat="1" applyFont="1" applyFill="1" applyBorder="1" applyAlignment="1">
      <alignment horizontal="center"/>
    </xf>
    <xf numFmtId="164" fontId="3" fillId="0" borderId="50" xfId="26" applyNumberFormat="1" applyFont="1" applyFill="1" applyBorder="1" applyAlignment="1">
      <alignment horizontal="center"/>
    </xf>
    <xf numFmtId="9" fontId="14" fillId="0" borderId="24" xfId="26" applyNumberFormat="1" applyBorder="1" applyAlignment="1">
      <alignment horizontal="center"/>
    </xf>
    <xf numFmtId="0" fontId="3" fillId="0" borderId="10" xfId="26" applyFont="1" applyBorder="1"/>
    <xf numFmtId="0" fontId="3" fillId="0" borderId="12" xfId="26" applyFont="1" applyBorder="1"/>
    <xf numFmtId="0" fontId="11" fillId="16" borderId="4" xfId="26" applyFont="1" applyFill="1" applyBorder="1"/>
    <xf numFmtId="0" fontId="13" fillId="16" borderId="32" xfId="26" applyFont="1" applyFill="1" applyBorder="1" applyAlignment="1">
      <alignment horizontal="left" wrapText="1"/>
    </xf>
    <xf numFmtId="0" fontId="13" fillId="16" borderId="4" xfId="26" applyFont="1" applyFill="1" applyBorder="1" applyAlignment="1">
      <alignment wrapText="1"/>
    </xf>
    <xf numFmtId="0" fontId="15" fillId="16" borderId="32" xfId="26" applyFont="1" applyFill="1" applyBorder="1" applyAlignment="1">
      <alignment wrapText="1"/>
    </xf>
    <xf numFmtId="0" fontId="11" fillId="16" borderId="6" xfId="26" applyFont="1" applyFill="1" applyBorder="1"/>
    <xf numFmtId="164" fontId="11" fillId="16" borderId="14" xfId="26" applyNumberFormat="1" applyFont="1" applyFill="1" applyBorder="1"/>
    <xf numFmtId="164" fontId="11" fillId="16" borderId="16" xfId="26" applyNumberFormat="1" applyFont="1" applyFill="1" applyBorder="1"/>
    <xf numFmtId="164" fontId="11" fillId="16" borderId="30" xfId="26" applyNumberFormat="1" applyFont="1" applyFill="1" applyBorder="1"/>
    <xf numFmtId="164" fontId="11" fillId="16" borderId="15" xfId="26" applyNumberFormat="1" applyFont="1" applyFill="1" applyBorder="1" applyAlignment="1">
      <alignment horizontal="right"/>
    </xf>
    <xf numFmtId="0" fontId="3" fillId="0" borderId="0" xfId="28"/>
    <xf numFmtId="0" fontId="18" fillId="0" borderId="0" xfId="28" applyFont="1"/>
    <xf numFmtId="0" fontId="10" fillId="0" borderId="0" xfId="28" applyFont="1"/>
    <xf numFmtId="0" fontId="12" fillId="0" borderId="5" xfId="28" applyFont="1" applyBorder="1"/>
    <xf numFmtId="0" fontId="12" fillId="0" borderId="31" xfId="28" applyFont="1" applyBorder="1"/>
    <xf numFmtId="0" fontId="12" fillId="0" borderId="23" xfId="28" applyFont="1" applyBorder="1"/>
    <xf numFmtId="0" fontId="19" fillId="0" borderId="23" xfId="28" applyFont="1" applyBorder="1"/>
    <xf numFmtId="0" fontId="12" fillId="0" borderId="6" xfId="28" applyFont="1" applyBorder="1"/>
    <xf numFmtId="0" fontId="10" fillId="0" borderId="6" xfId="28" applyFont="1" applyBorder="1"/>
    <xf numFmtId="0" fontId="3" fillId="0" borderId="6" xfId="28" applyBorder="1"/>
    <xf numFmtId="0" fontId="3" fillId="0" borderId="28" xfId="28" applyFont="1" applyBorder="1"/>
    <xf numFmtId="0" fontId="3" fillId="0" borderId="66" xfId="28" applyFont="1" applyBorder="1"/>
    <xf numFmtId="0" fontId="3" fillId="0" borderId="53" xfId="28" applyFont="1" applyBorder="1"/>
    <xf numFmtId="0" fontId="3" fillId="0" borderId="30" xfId="28" applyBorder="1"/>
    <xf numFmtId="0" fontId="10" fillId="0" borderId="36" xfId="28" applyFont="1" applyBorder="1"/>
    <xf numFmtId="0" fontId="3" fillId="0" borderId="15" xfId="28" applyBorder="1"/>
    <xf numFmtId="0" fontId="3" fillId="0" borderId="16" xfId="28" applyBorder="1"/>
    <xf numFmtId="0" fontId="10" fillId="0" borderId="19" xfId="28" applyFont="1" applyBorder="1"/>
    <xf numFmtId="0" fontId="12" fillId="0" borderId="4" xfId="28" applyFont="1" applyBorder="1"/>
    <xf numFmtId="0" fontId="3" fillId="0" borderId="25" xfId="28" applyBorder="1"/>
    <xf numFmtId="0" fontId="3" fillId="0" borderId="59" xfId="28" applyBorder="1"/>
    <xf numFmtId="0" fontId="3" fillId="0" borderId="52" xfId="28" applyBorder="1"/>
    <xf numFmtId="0" fontId="10" fillId="0" borderId="30" xfId="28" applyFont="1" applyBorder="1" applyAlignment="1">
      <alignment horizontal="left"/>
    </xf>
    <xf numFmtId="9" fontId="3" fillId="0" borderId="29" xfId="28" applyNumberFormat="1" applyBorder="1" applyAlignment="1">
      <alignment horizontal="center"/>
    </xf>
    <xf numFmtId="9" fontId="3" fillId="0" borderId="50" xfId="28" applyNumberFormat="1" applyBorder="1" applyAlignment="1">
      <alignment horizontal="center"/>
    </xf>
    <xf numFmtId="9" fontId="3" fillId="0" borderId="67" xfId="28" applyNumberFormat="1" applyBorder="1" applyAlignment="1">
      <alignment horizontal="center"/>
    </xf>
    <xf numFmtId="9" fontId="10" fillId="0" borderId="64" xfId="28" applyNumberFormat="1" applyFont="1" applyBorder="1" applyAlignment="1">
      <alignment horizontal="left"/>
    </xf>
    <xf numFmtId="0" fontId="10" fillId="0" borderId="6" xfId="28" applyFont="1" applyBorder="1" applyAlignment="1">
      <alignment horizontal="left"/>
    </xf>
    <xf numFmtId="9" fontId="10" fillId="0" borderId="6" xfId="28" applyNumberFormat="1" applyFont="1" applyBorder="1" applyAlignment="1">
      <alignment horizontal="left"/>
    </xf>
    <xf numFmtId="0" fontId="3" fillId="0" borderId="16" xfId="28" applyBorder="1" applyAlignment="1">
      <alignment wrapText="1"/>
    </xf>
    <xf numFmtId="9" fontId="10" fillId="0" borderId="7" xfId="28" applyNumberFormat="1" applyFont="1" applyBorder="1" applyAlignment="1">
      <alignment horizontal="left"/>
    </xf>
    <xf numFmtId="0" fontId="3" fillId="0" borderId="34" xfId="28" applyBorder="1"/>
    <xf numFmtId="0" fontId="12" fillId="14" borderId="4" xfId="28" applyFont="1" applyFill="1" applyBorder="1"/>
    <xf numFmtId="0" fontId="3" fillId="0" borderId="41" xfId="28" applyBorder="1"/>
    <xf numFmtId="0" fontId="10" fillId="0" borderId="22" xfId="28" applyFont="1" applyBorder="1"/>
    <xf numFmtId="0" fontId="3" fillId="14" borderId="15" xfId="28" applyFill="1" applyBorder="1"/>
    <xf numFmtId="9" fontId="3" fillId="0" borderId="11" xfId="28" applyNumberFormat="1" applyBorder="1" applyAlignment="1">
      <alignment horizontal="center"/>
    </xf>
    <xf numFmtId="9" fontId="3" fillId="0" borderId="46" xfId="28" applyNumberFormat="1" applyBorder="1" applyAlignment="1">
      <alignment horizontal="center"/>
    </xf>
    <xf numFmtId="9" fontId="3" fillId="0" borderId="21" xfId="28" applyNumberFormat="1" applyBorder="1" applyAlignment="1">
      <alignment horizontal="center"/>
    </xf>
    <xf numFmtId="0" fontId="10" fillId="0" borderId="68" xfId="28" applyFont="1" applyBorder="1"/>
    <xf numFmtId="0" fontId="3" fillId="14" borderId="15" xfId="28" applyFont="1" applyFill="1" applyBorder="1"/>
    <xf numFmtId="0" fontId="3" fillId="14" borderId="16" xfId="28" applyFont="1" applyFill="1" applyBorder="1"/>
    <xf numFmtId="9" fontId="3" fillId="0" borderId="13" xfId="28" applyNumberFormat="1" applyBorder="1" applyAlignment="1">
      <alignment horizontal="center"/>
    </xf>
    <xf numFmtId="9" fontId="3" fillId="0" borderId="24" xfId="28" applyNumberFormat="1" applyBorder="1" applyAlignment="1">
      <alignment horizontal="center"/>
    </xf>
    <xf numFmtId="0" fontId="10" fillId="0" borderId="23" xfId="28" applyFont="1" applyBorder="1"/>
    <xf numFmtId="0" fontId="12" fillId="0" borderId="8" xfId="28" applyFont="1" applyBorder="1"/>
    <xf numFmtId="0" fontId="3" fillId="0" borderId="27" xfId="28" applyFont="1" applyBorder="1"/>
    <xf numFmtId="9" fontId="3" fillId="0" borderId="11" xfId="28" applyNumberFormat="1" applyFont="1" applyBorder="1" applyAlignment="1">
      <alignment horizontal="center"/>
    </xf>
    <xf numFmtId="9" fontId="3" fillId="0" borderId="46" xfId="28" applyNumberFormat="1" applyFont="1" applyBorder="1" applyAlignment="1">
      <alignment horizontal="center"/>
    </xf>
    <xf numFmtId="9" fontId="3" fillId="0" borderId="21" xfId="28" applyNumberFormat="1" applyFont="1" applyBorder="1" applyAlignment="1">
      <alignment horizontal="center"/>
    </xf>
    <xf numFmtId="0" fontId="10" fillId="0" borderId="64" xfId="28" applyFont="1" applyBorder="1"/>
    <xf numFmtId="9" fontId="3" fillId="0" borderId="13" xfId="28" applyNumberFormat="1" applyFont="1" applyBorder="1" applyAlignment="1">
      <alignment horizontal="center"/>
    </xf>
    <xf numFmtId="9" fontId="3" fillId="0" borderId="50" xfId="28" applyNumberFormat="1" applyFont="1" applyBorder="1" applyAlignment="1">
      <alignment horizontal="center"/>
    </xf>
    <xf numFmtId="9" fontId="3" fillId="0" borderId="24" xfId="28" applyNumberFormat="1" applyFont="1" applyBorder="1" applyAlignment="1">
      <alignment horizontal="center"/>
    </xf>
    <xf numFmtId="0" fontId="10" fillId="0" borderId="4" xfId="28" applyFont="1" applyBorder="1"/>
    <xf numFmtId="0" fontId="10" fillId="0" borderId="30" xfId="28" applyFont="1" applyBorder="1"/>
    <xf numFmtId="0" fontId="3" fillId="14" borderId="15" xfId="28" applyFont="1" applyFill="1" applyBorder="1" applyAlignment="1">
      <alignment wrapText="1"/>
    </xf>
    <xf numFmtId="164" fontId="3" fillId="0" borderId="11" xfId="28" applyNumberFormat="1" applyBorder="1" applyAlignment="1">
      <alignment horizontal="center"/>
    </xf>
    <xf numFmtId="164" fontId="3" fillId="0" borderId="46" xfId="28" applyNumberFormat="1" applyBorder="1" applyAlignment="1">
      <alignment horizontal="center"/>
    </xf>
    <xf numFmtId="164" fontId="3" fillId="0" borderId="21" xfId="28" applyNumberFormat="1" applyBorder="1" applyAlignment="1">
      <alignment horizontal="center"/>
    </xf>
    <xf numFmtId="0" fontId="11" fillId="0" borderId="15" xfId="28" applyFont="1" applyBorder="1"/>
    <xf numFmtId="164" fontId="11" fillId="0" borderId="48" xfId="28" applyNumberFormat="1" applyFont="1" applyBorder="1" applyAlignment="1">
      <alignment horizontal="center"/>
    </xf>
    <xf numFmtId="164" fontId="11" fillId="0" borderId="46" xfId="28" applyNumberFormat="1" applyFont="1" applyBorder="1" applyAlignment="1">
      <alignment horizontal="center"/>
    </xf>
    <xf numFmtId="164" fontId="11" fillId="0" borderId="53" xfId="28" applyNumberFormat="1" applyFont="1" applyBorder="1" applyAlignment="1">
      <alignment horizontal="center"/>
    </xf>
    <xf numFmtId="0" fontId="3" fillId="0" borderId="64" xfId="28" applyFont="1" applyBorder="1"/>
    <xf numFmtId="9" fontId="3" fillId="0" borderId="48" xfId="28" applyNumberFormat="1" applyBorder="1" applyAlignment="1">
      <alignment horizontal="center"/>
    </xf>
    <xf numFmtId="9" fontId="3" fillId="0" borderId="68" xfId="28" applyNumberFormat="1" applyBorder="1" applyAlignment="1">
      <alignment horizontal="center"/>
    </xf>
    <xf numFmtId="0" fontId="3" fillId="0" borderId="15" xfId="28" applyBorder="1" applyAlignment="1">
      <alignment wrapText="1"/>
    </xf>
    <xf numFmtId="164" fontId="3" fillId="0" borderId="48" xfId="28" applyNumberFormat="1" applyBorder="1" applyAlignment="1">
      <alignment horizontal="center"/>
    </xf>
    <xf numFmtId="164" fontId="3" fillId="0" borderId="53" xfId="28" applyNumberFormat="1" applyBorder="1" applyAlignment="1">
      <alignment horizontal="center"/>
    </xf>
    <xf numFmtId="0" fontId="11" fillId="0" borderId="16" xfId="28" applyFont="1" applyBorder="1"/>
    <xf numFmtId="164" fontId="11" fillId="0" borderId="13" xfId="28" applyNumberFormat="1" applyFont="1" applyBorder="1" applyAlignment="1">
      <alignment horizontal="center"/>
    </xf>
    <xf numFmtId="164" fontId="11" fillId="0" borderId="50" xfId="28" applyNumberFormat="1" applyFont="1" applyBorder="1" applyAlignment="1">
      <alignment horizontal="center"/>
    </xf>
    <xf numFmtId="164" fontId="11" fillId="0" borderId="24" xfId="28" applyNumberFormat="1" applyFont="1" applyBorder="1" applyAlignment="1">
      <alignment horizontal="center"/>
    </xf>
    <xf numFmtId="0" fontId="10" fillId="0" borderId="7" xfId="28" applyFont="1" applyBorder="1"/>
    <xf numFmtId="0" fontId="11" fillId="0" borderId="0" xfId="28" applyFont="1" applyBorder="1"/>
    <xf numFmtId="9" fontId="3" fillId="0" borderId="0" xfId="28" applyNumberFormat="1" applyBorder="1" applyAlignment="1">
      <alignment horizontal="center"/>
    </xf>
    <xf numFmtId="0" fontId="10" fillId="0" borderId="0" xfId="28" applyFont="1" applyBorder="1"/>
    <xf numFmtId="0" fontId="3" fillId="0" borderId="0" xfId="30" applyFont="1">
      <alignment vertical="top"/>
    </xf>
    <xf numFmtId="0" fontId="3" fillId="0" borderId="0" xfId="30" applyFill="1">
      <alignment vertical="top"/>
    </xf>
    <xf numFmtId="0" fontId="3" fillId="0" borderId="0" xfId="30">
      <alignment vertical="top"/>
    </xf>
    <xf numFmtId="0" fontId="12" fillId="14" borderId="8" xfId="30" applyFont="1" applyFill="1" applyBorder="1">
      <alignment vertical="top"/>
    </xf>
    <xf numFmtId="0" fontId="3" fillId="14" borderId="33" xfId="30" applyFill="1" applyBorder="1">
      <alignment vertical="top"/>
    </xf>
    <xf numFmtId="0" fontId="12" fillId="14" borderId="10" xfId="30" applyFont="1" applyFill="1" applyBorder="1">
      <alignment vertical="top"/>
    </xf>
    <xf numFmtId="0" fontId="3" fillId="14" borderId="0" xfId="30" applyFill="1" applyBorder="1">
      <alignment vertical="top"/>
    </xf>
    <xf numFmtId="0" fontId="3" fillId="14" borderId="64" xfId="30" applyFont="1" applyFill="1" applyBorder="1" applyAlignment="1">
      <alignment horizontal="center"/>
    </xf>
    <xf numFmtId="0" fontId="12" fillId="14" borderId="5" xfId="30" applyFont="1" applyFill="1" applyBorder="1">
      <alignment vertical="top"/>
    </xf>
    <xf numFmtId="0" fontId="12" fillId="14" borderId="31" xfId="30" applyFont="1" applyFill="1" applyBorder="1">
      <alignment vertical="top"/>
    </xf>
    <xf numFmtId="2" fontId="3" fillId="14" borderId="32" xfId="30" applyNumberFormat="1" applyFont="1" applyFill="1" applyBorder="1" applyAlignment="1">
      <alignment horizontal="center"/>
    </xf>
    <xf numFmtId="0" fontId="12" fillId="14" borderId="9" xfId="30" applyFont="1" applyFill="1" applyBorder="1">
      <alignment vertical="top"/>
    </xf>
    <xf numFmtId="0" fontId="12" fillId="14" borderId="60" xfId="30" applyFont="1" applyFill="1" applyBorder="1">
      <alignment vertical="top"/>
    </xf>
    <xf numFmtId="0" fontId="3" fillId="14" borderId="30" xfId="30" applyFill="1" applyBorder="1">
      <alignment vertical="top"/>
    </xf>
    <xf numFmtId="0" fontId="3" fillId="14" borderId="29" xfId="30" applyFill="1" applyBorder="1">
      <alignment vertical="top"/>
    </xf>
    <xf numFmtId="0" fontId="3" fillId="14" borderId="67" xfId="30" applyFont="1" applyFill="1" applyBorder="1">
      <alignment vertical="top"/>
    </xf>
    <xf numFmtId="165" fontId="3" fillId="14" borderId="16" xfId="30" applyNumberFormat="1" applyFill="1" applyBorder="1" applyAlignment="1">
      <alignment horizontal="center" vertical="top"/>
    </xf>
    <xf numFmtId="0" fontId="3" fillId="14" borderId="5" xfId="30" applyFont="1" applyFill="1" applyBorder="1">
      <alignment vertical="top"/>
    </xf>
    <xf numFmtId="0" fontId="3" fillId="14" borderId="31" xfId="30" applyFont="1" applyFill="1" applyBorder="1">
      <alignment vertical="top"/>
    </xf>
    <xf numFmtId="165" fontId="3" fillId="14" borderId="32" xfId="30" applyNumberFormat="1" applyFill="1" applyBorder="1" applyAlignment="1">
      <alignment horizontal="center" vertical="top"/>
    </xf>
    <xf numFmtId="0" fontId="3" fillId="14" borderId="12" xfId="30" applyFont="1" applyFill="1" applyBorder="1">
      <alignment vertical="top"/>
    </xf>
    <xf numFmtId="0" fontId="3" fillId="14" borderId="34" xfId="30" applyFont="1" applyFill="1" applyBorder="1">
      <alignment vertical="top"/>
    </xf>
    <xf numFmtId="165" fontId="3" fillId="14" borderId="7" xfId="30" applyNumberFormat="1" applyFill="1" applyBorder="1" applyAlignment="1">
      <alignment horizontal="center" vertical="top"/>
    </xf>
    <xf numFmtId="0" fontId="3" fillId="14" borderId="5" xfId="30" applyFill="1" applyBorder="1">
      <alignment vertical="top"/>
    </xf>
    <xf numFmtId="0" fontId="3" fillId="14" borderId="31" xfId="30" applyFill="1" applyBorder="1">
      <alignment vertical="top"/>
    </xf>
    <xf numFmtId="0" fontId="3" fillId="14" borderId="23" xfId="30" applyFill="1" applyBorder="1">
      <alignment vertical="top"/>
    </xf>
    <xf numFmtId="0" fontId="3" fillId="14" borderId="31" xfId="30" applyFont="1" applyFill="1" applyBorder="1" applyAlignment="1">
      <alignment horizontal="center"/>
    </xf>
    <xf numFmtId="0" fontId="3" fillId="14" borderId="23" xfId="30" applyFont="1" applyFill="1" applyBorder="1" applyAlignment="1">
      <alignment horizontal="center"/>
    </xf>
    <xf numFmtId="0" fontId="3" fillId="14" borderId="42" xfId="30" applyFill="1" applyBorder="1">
      <alignment vertical="top"/>
    </xf>
    <xf numFmtId="0" fontId="3" fillId="14" borderId="44" xfId="30" applyFont="1" applyFill="1" applyBorder="1">
      <alignment vertical="top"/>
    </xf>
    <xf numFmtId="165" fontId="3" fillId="14" borderId="14" xfId="30" applyNumberFormat="1" applyFill="1" applyBorder="1" applyAlignment="1">
      <alignment horizontal="center" vertical="top"/>
    </xf>
    <xf numFmtId="0" fontId="25" fillId="0" borderId="0" xfId="31" applyFont="1" applyAlignment="1">
      <alignment vertical="center"/>
    </xf>
    <xf numFmtId="0" fontId="3" fillId="14" borderId="11" xfId="30" applyFill="1" applyBorder="1">
      <alignment vertical="top"/>
    </xf>
    <xf numFmtId="0" fontId="3" fillId="14" borderId="47" xfId="30" applyFont="1" applyFill="1" applyBorder="1">
      <alignment vertical="top"/>
    </xf>
    <xf numFmtId="166" fontId="25" fillId="0" borderId="0" xfId="31" applyNumberFormat="1" applyFont="1" applyAlignment="1">
      <alignment vertical="center"/>
    </xf>
    <xf numFmtId="165" fontId="3" fillId="14" borderId="15" xfId="30" applyNumberFormat="1" applyFill="1" applyBorder="1" applyAlignment="1">
      <alignment horizontal="center" vertical="top"/>
    </xf>
    <xf numFmtId="0" fontId="22" fillId="0" borderId="0" xfId="31" applyFont="1" applyAlignment="1">
      <alignment vertical="center"/>
    </xf>
    <xf numFmtId="0" fontId="12" fillId="14" borderId="23" xfId="30" applyFont="1" applyFill="1" applyBorder="1">
      <alignment vertical="top"/>
    </xf>
    <xf numFmtId="165" fontId="3" fillId="14" borderId="6" xfId="30" applyNumberFormat="1" applyFill="1" applyBorder="1" applyAlignment="1">
      <alignment horizontal="center" vertical="top"/>
    </xf>
    <xf numFmtId="0" fontId="12" fillId="14" borderId="33" xfId="30" applyFont="1" applyFill="1" applyBorder="1">
      <alignment vertical="top"/>
    </xf>
    <xf numFmtId="165" fontId="3" fillId="14" borderId="4" xfId="30" applyNumberFormat="1" applyFill="1" applyBorder="1" applyAlignment="1">
      <alignment horizontal="center" vertical="top"/>
    </xf>
    <xf numFmtId="0" fontId="3" fillId="14" borderId="31" xfId="30" applyFill="1" applyBorder="1" applyAlignment="1">
      <alignment horizontal="center" vertical="top"/>
    </xf>
    <xf numFmtId="0" fontId="3" fillId="14" borderId="23" xfId="30" applyFill="1" applyBorder="1" applyAlignment="1">
      <alignment horizontal="center" vertical="top"/>
    </xf>
    <xf numFmtId="0" fontId="12" fillId="14" borderId="69" xfId="30" applyFont="1" applyFill="1" applyBorder="1">
      <alignment vertical="top"/>
    </xf>
    <xf numFmtId="0" fontId="3" fillId="14" borderId="70" xfId="30" applyFont="1" applyFill="1" applyBorder="1">
      <alignment vertical="top"/>
    </xf>
    <xf numFmtId="0" fontId="12" fillId="0" borderId="8" xfId="30" applyFont="1" applyFill="1" applyBorder="1">
      <alignment vertical="top"/>
    </xf>
    <xf numFmtId="0" fontId="3" fillId="0" borderId="22" xfId="30" applyFill="1" applyBorder="1">
      <alignment vertical="top"/>
    </xf>
    <xf numFmtId="0" fontId="12" fillId="0" borderId="12" xfId="30" applyFont="1" applyFill="1" applyBorder="1">
      <alignment vertical="top"/>
    </xf>
    <xf numFmtId="0" fontId="3" fillId="0" borderId="19" xfId="30" applyFill="1" applyBorder="1">
      <alignment vertical="top"/>
    </xf>
    <xf numFmtId="0" fontId="12" fillId="0" borderId="5" xfId="30" applyFont="1" applyFill="1" applyBorder="1">
      <alignment vertical="top"/>
    </xf>
    <xf numFmtId="0" fontId="12" fillId="0" borderId="31" xfId="30" applyFont="1" applyFill="1" applyBorder="1">
      <alignment vertical="top"/>
    </xf>
    <xf numFmtId="0" fontId="12" fillId="0" borderId="42" xfId="30" applyFont="1" applyFill="1" applyBorder="1">
      <alignment vertical="top"/>
    </xf>
    <xf numFmtId="0" fontId="12" fillId="0" borderId="44" xfId="30" applyFont="1" applyFill="1" applyBorder="1">
      <alignment vertical="top"/>
    </xf>
    <xf numFmtId="0" fontId="3" fillId="0" borderId="29" xfId="30" applyFill="1" applyBorder="1">
      <alignment vertical="top"/>
    </xf>
    <xf numFmtId="0" fontId="3" fillId="0" borderId="67" xfId="30" applyFont="1" applyFill="1" applyBorder="1">
      <alignment vertical="top"/>
    </xf>
    <xf numFmtId="0" fontId="3" fillId="0" borderId="5" xfId="30" applyFill="1" applyBorder="1">
      <alignment vertical="top"/>
    </xf>
    <xf numFmtId="0" fontId="3" fillId="0" borderId="31" xfId="30" applyFill="1" applyBorder="1">
      <alignment vertical="top"/>
    </xf>
    <xf numFmtId="0" fontId="3" fillId="0" borderId="42" xfId="30" applyFill="1" applyBorder="1">
      <alignment vertical="top"/>
    </xf>
    <xf numFmtId="0" fontId="3" fillId="0" borderId="44" xfId="30" applyFont="1" applyFill="1" applyBorder="1">
      <alignment vertical="top"/>
    </xf>
    <xf numFmtId="0" fontId="3" fillId="0" borderId="11" xfId="30" applyFill="1" applyBorder="1">
      <alignment vertical="top"/>
    </xf>
    <xf numFmtId="0" fontId="3" fillId="0" borderId="47" xfId="30" applyFont="1" applyFill="1" applyBorder="1">
      <alignment vertical="top"/>
    </xf>
    <xf numFmtId="0" fontId="12" fillId="0" borderId="23" xfId="30" applyFont="1" applyFill="1" applyBorder="1">
      <alignment vertical="top"/>
    </xf>
    <xf numFmtId="0" fontId="12" fillId="0" borderId="33" xfId="30" applyFont="1" applyFill="1" applyBorder="1">
      <alignment vertical="top"/>
    </xf>
    <xf numFmtId="0" fontId="12" fillId="0" borderId="69" xfId="30" applyFont="1" applyFill="1" applyBorder="1">
      <alignment vertical="top"/>
    </xf>
    <xf numFmtId="0" fontId="3" fillId="0" borderId="70" xfId="30" applyFont="1" applyFill="1" applyBorder="1">
      <alignment vertical="top"/>
    </xf>
    <xf numFmtId="0" fontId="12" fillId="0" borderId="0" xfId="30" applyFont="1">
      <alignment vertical="top"/>
    </xf>
    <xf numFmtId="0" fontId="26" fillId="17" borderId="71" xfId="30" applyFont="1" applyFill="1" applyBorder="1">
      <alignment vertical="top"/>
    </xf>
    <xf numFmtId="0" fontId="3" fillId="0" borderId="0" xfId="30" applyFont="1" applyAlignment="1">
      <alignment vertical="top"/>
    </xf>
    <xf numFmtId="0" fontId="3" fillId="0" borderId="0" xfId="30" applyFill="1" applyAlignment="1">
      <alignment vertical="top"/>
    </xf>
    <xf numFmtId="0" fontId="3" fillId="0" borderId="0" xfId="30" applyAlignment="1">
      <alignment vertical="top"/>
    </xf>
    <xf numFmtId="0" fontId="12" fillId="14" borderId="8" xfId="30" applyFont="1" applyFill="1" applyBorder="1" applyAlignment="1">
      <alignment vertical="top"/>
    </xf>
    <xf numFmtId="0" fontId="3" fillId="14" borderId="33" xfId="30" applyFill="1" applyBorder="1" applyAlignment="1">
      <alignment vertical="top"/>
    </xf>
    <xf numFmtId="0" fontId="12" fillId="14" borderId="10" xfId="30" applyFont="1" applyFill="1" applyBorder="1" applyAlignment="1">
      <alignment vertical="top"/>
    </xf>
    <xf numFmtId="0" fontId="3" fillId="14" borderId="0" xfId="30" applyFill="1" applyBorder="1" applyAlignment="1">
      <alignment vertical="top"/>
    </xf>
    <xf numFmtId="0" fontId="3" fillId="14" borderId="64" xfId="30" applyFont="1" applyFill="1" applyBorder="1" applyAlignment="1">
      <alignment horizontal="center" vertical="top"/>
    </xf>
    <xf numFmtId="0" fontId="12" fillId="14" borderId="5" xfId="30" applyFont="1" applyFill="1" applyBorder="1" applyAlignment="1">
      <alignment vertical="top"/>
    </xf>
    <xf numFmtId="0" fontId="12" fillId="14" borderId="31" xfId="30" applyFont="1" applyFill="1" applyBorder="1" applyAlignment="1">
      <alignment vertical="top"/>
    </xf>
    <xf numFmtId="2" fontId="3" fillId="14" borderId="32" xfId="30" applyNumberFormat="1" applyFont="1" applyFill="1" applyBorder="1" applyAlignment="1">
      <alignment horizontal="center" vertical="top"/>
    </xf>
    <xf numFmtId="0" fontId="12" fillId="14" borderId="9" xfId="30" applyFont="1" applyFill="1" applyBorder="1" applyAlignment="1">
      <alignment vertical="top"/>
    </xf>
    <xf numFmtId="0" fontId="12" fillId="14" borderId="60" xfId="30" applyFont="1" applyFill="1" applyBorder="1" applyAlignment="1">
      <alignment vertical="top"/>
    </xf>
    <xf numFmtId="0" fontId="3" fillId="14" borderId="30" xfId="30" applyFill="1" applyBorder="1" applyAlignment="1">
      <alignment vertical="top"/>
    </xf>
    <xf numFmtId="0" fontId="3" fillId="14" borderId="29" xfId="30" applyFill="1" applyBorder="1" applyAlignment="1">
      <alignment vertical="top"/>
    </xf>
    <xf numFmtId="0" fontId="3" fillId="14" borderId="67" xfId="30" applyFont="1" applyFill="1" applyBorder="1" applyAlignment="1">
      <alignment vertical="top"/>
    </xf>
    <xf numFmtId="0" fontId="3" fillId="14" borderId="5" xfId="30" applyFont="1" applyFill="1" applyBorder="1" applyAlignment="1">
      <alignment vertical="top"/>
    </xf>
    <xf numFmtId="0" fontId="3" fillId="14" borderId="31" xfId="30" applyFont="1" applyFill="1" applyBorder="1" applyAlignment="1">
      <alignment vertical="top"/>
    </xf>
    <xf numFmtId="0" fontId="3" fillId="14" borderId="12" xfId="30" applyFont="1" applyFill="1" applyBorder="1" applyAlignment="1">
      <alignment vertical="top"/>
    </xf>
    <xf numFmtId="0" fontId="3" fillId="14" borderId="34" xfId="30" applyFont="1" applyFill="1" applyBorder="1" applyAlignment="1">
      <alignment vertical="top"/>
    </xf>
    <xf numFmtId="0" fontId="3" fillId="14" borderId="5" xfId="30" applyFill="1" applyBorder="1" applyAlignment="1">
      <alignment vertical="top"/>
    </xf>
    <xf numFmtId="0" fontId="3" fillId="14" borderId="31" xfId="30" applyFill="1" applyBorder="1" applyAlignment="1">
      <alignment vertical="top"/>
    </xf>
    <xf numFmtId="0" fontId="3" fillId="14" borderId="23" xfId="30" applyFill="1" applyBorder="1" applyAlignment="1">
      <alignment vertical="top"/>
    </xf>
    <xf numFmtId="0" fontId="3" fillId="14" borderId="31" xfId="30" applyFont="1" applyFill="1" applyBorder="1" applyAlignment="1">
      <alignment horizontal="center" vertical="top"/>
    </xf>
    <xf numFmtId="0" fontId="3" fillId="14" borderId="23" xfId="30" applyFont="1" applyFill="1" applyBorder="1" applyAlignment="1">
      <alignment horizontal="center" vertical="top"/>
    </xf>
    <xf numFmtId="0" fontId="3" fillId="14" borderId="42" xfId="30" applyFill="1" applyBorder="1" applyAlignment="1">
      <alignment vertical="top"/>
    </xf>
    <xf numFmtId="0" fontId="3" fillId="14" borderId="44" xfId="30" applyFont="1" applyFill="1" applyBorder="1" applyAlignment="1">
      <alignment vertical="top"/>
    </xf>
    <xf numFmtId="0" fontId="25" fillId="0" borderId="0" xfId="31" applyFont="1" applyAlignment="1">
      <alignment vertical="top"/>
    </xf>
    <xf numFmtId="0" fontId="3" fillId="14" borderId="11" xfId="30" applyFill="1" applyBorder="1" applyAlignment="1">
      <alignment vertical="top"/>
    </xf>
    <xf numFmtId="0" fontId="3" fillId="14" borderId="47" xfId="30" applyFont="1" applyFill="1" applyBorder="1" applyAlignment="1">
      <alignment vertical="top"/>
    </xf>
    <xf numFmtId="166" fontId="25" fillId="0" borderId="0" xfId="31" applyNumberFormat="1" applyFont="1" applyAlignment="1">
      <alignment vertical="top"/>
    </xf>
    <xf numFmtId="0" fontId="22" fillId="0" borderId="0" xfId="31" applyFont="1" applyAlignment="1">
      <alignment vertical="top"/>
    </xf>
    <xf numFmtId="0" fontId="12" fillId="14" borderId="23" xfId="30" applyFont="1" applyFill="1" applyBorder="1" applyAlignment="1">
      <alignment vertical="top"/>
    </xf>
    <xf numFmtId="0" fontId="12" fillId="14" borderId="33" xfId="30" applyFont="1" applyFill="1" applyBorder="1" applyAlignment="1">
      <alignment vertical="top"/>
    </xf>
    <xf numFmtId="0" fontId="12" fillId="14" borderId="69" xfId="30" applyFont="1" applyFill="1" applyBorder="1" applyAlignment="1">
      <alignment vertical="top"/>
    </xf>
    <xf numFmtId="0" fontId="3" fillId="14" borderId="70" xfId="30" applyFont="1" applyFill="1" applyBorder="1" applyAlignment="1">
      <alignment vertical="top"/>
    </xf>
    <xf numFmtId="0" fontId="12" fillId="0" borderId="8" xfId="30" applyFont="1" applyFill="1" applyBorder="1" applyAlignment="1">
      <alignment vertical="top"/>
    </xf>
    <xf numFmtId="0" fontId="12" fillId="0" borderId="12" xfId="30" applyFont="1" applyFill="1" applyBorder="1" applyAlignment="1">
      <alignment vertical="top"/>
    </xf>
    <xf numFmtId="0" fontId="3" fillId="0" borderId="19" xfId="30" applyFill="1" applyBorder="1" applyAlignment="1">
      <alignment vertical="top"/>
    </xf>
    <xf numFmtId="0" fontId="12" fillId="0" borderId="31" xfId="30" applyFont="1" applyFill="1" applyBorder="1" applyAlignment="1">
      <alignment vertical="top"/>
    </xf>
    <xf numFmtId="0" fontId="12" fillId="0" borderId="42" xfId="30" applyFont="1" applyFill="1" applyBorder="1" applyAlignment="1">
      <alignment vertical="top"/>
    </xf>
    <xf numFmtId="0" fontId="12" fillId="0" borderId="44" xfId="30" applyFont="1" applyFill="1" applyBorder="1" applyAlignment="1">
      <alignment vertical="top"/>
    </xf>
    <xf numFmtId="0" fontId="3" fillId="0" borderId="29" xfId="30" applyFill="1" applyBorder="1" applyAlignment="1">
      <alignment vertical="top"/>
    </xf>
    <xf numFmtId="0" fontId="3" fillId="0" borderId="67" xfId="30" applyFont="1" applyFill="1" applyBorder="1" applyAlignment="1">
      <alignment vertical="top"/>
    </xf>
    <xf numFmtId="0" fontId="3" fillId="0" borderId="5" xfId="30" applyFill="1" applyBorder="1" applyAlignment="1">
      <alignment vertical="top"/>
    </xf>
    <xf numFmtId="0" fontId="3" fillId="0" borderId="31" xfId="30" applyFill="1" applyBorder="1" applyAlignment="1">
      <alignment vertical="top"/>
    </xf>
    <xf numFmtId="0" fontId="12" fillId="0" borderId="5" xfId="30" applyFont="1" applyFill="1" applyBorder="1" applyAlignment="1">
      <alignment vertical="top"/>
    </xf>
    <xf numFmtId="0" fontId="3" fillId="0" borderId="42" xfId="30" applyFill="1" applyBorder="1" applyAlignment="1">
      <alignment vertical="top"/>
    </xf>
    <xf numFmtId="0" fontId="3" fillId="0" borderId="44" xfId="30" applyFont="1" applyFill="1" applyBorder="1" applyAlignment="1">
      <alignment vertical="top"/>
    </xf>
    <xf numFmtId="0" fontId="3" fillId="0" borderId="11" xfId="30" applyFill="1" applyBorder="1" applyAlignment="1">
      <alignment vertical="top"/>
    </xf>
    <xf numFmtId="0" fontId="3" fillId="0" borderId="47" xfId="30" applyFont="1" applyFill="1" applyBorder="1" applyAlignment="1">
      <alignment vertical="top"/>
    </xf>
    <xf numFmtId="0" fontId="12" fillId="0" borderId="23" xfId="30" applyFont="1" applyFill="1" applyBorder="1" applyAlignment="1">
      <alignment vertical="top"/>
    </xf>
    <xf numFmtId="0" fontId="12" fillId="0" borderId="33" xfId="30" applyFont="1" applyFill="1" applyBorder="1" applyAlignment="1">
      <alignment vertical="top"/>
    </xf>
    <xf numFmtId="0" fontId="12" fillId="0" borderId="69" xfId="30" applyFont="1" applyFill="1" applyBorder="1" applyAlignment="1">
      <alignment vertical="top"/>
    </xf>
    <xf numFmtId="0" fontId="3" fillId="0" borderId="70" xfId="30" applyFont="1" applyFill="1" applyBorder="1" applyAlignment="1">
      <alignment vertical="top"/>
    </xf>
    <xf numFmtId="0" fontId="3" fillId="0" borderId="22" xfId="30" applyFill="1" applyBorder="1" applyAlignment="1">
      <alignment vertical="top" wrapText="1"/>
    </xf>
    <xf numFmtId="0" fontId="3" fillId="0" borderId="0" xfId="30" applyAlignment="1">
      <alignment vertical="top" wrapText="1"/>
    </xf>
    <xf numFmtId="0" fontId="43" fillId="0" borderId="0" xfId="0" applyFont="1">
      <alignment vertical="top"/>
    </xf>
    <xf numFmtId="0" fontId="42" fillId="31" borderId="0" xfId="47" applyFont="1" applyFill="1">
      <alignment horizontal="left" vertical="center" indent="1"/>
    </xf>
    <xf numFmtId="0" fontId="28" fillId="0" borderId="0" xfId="0" applyFont="1">
      <alignment vertical="top"/>
    </xf>
    <xf numFmtId="0" fontId="0" fillId="0" borderId="0" xfId="0" applyBorder="1">
      <alignment vertical="top"/>
    </xf>
    <xf numFmtId="0" fontId="32" fillId="27" borderId="0" xfId="47" applyFont="1">
      <alignment horizontal="left" vertical="center" indent="1"/>
    </xf>
    <xf numFmtId="0" fontId="32" fillId="27" borderId="0" xfId="47">
      <alignment horizontal="left" vertical="center" indent="1"/>
    </xf>
    <xf numFmtId="0" fontId="29" fillId="0" borderId="0" xfId="62" applyAlignment="1">
      <alignment vertical="top" wrapText="1"/>
    </xf>
    <xf numFmtId="0" fontId="0" fillId="0" borderId="0" xfId="0" applyFont="1" applyAlignment="1">
      <alignment vertical="top" wrapText="1"/>
    </xf>
    <xf numFmtId="0" fontId="82" fillId="0" borderId="0" xfId="63" applyAlignment="1">
      <alignment vertical="top" wrapText="1"/>
    </xf>
    <xf numFmtId="0" fontId="44" fillId="0" borderId="0" xfId="0" applyFont="1">
      <alignment vertical="top"/>
    </xf>
    <xf numFmtId="0" fontId="45" fillId="0" borderId="0" xfId="0" applyFont="1">
      <alignment vertical="top"/>
    </xf>
    <xf numFmtId="0" fontId="46" fillId="0" borderId="0" xfId="0" applyFont="1">
      <alignment vertical="top"/>
    </xf>
    <xf numFmtId="0" fontId="47" fillId="0" borderId="0" xfId="0" applyFont="1">
      <alignment vertical="top"/>
    </xf>
    <xf numFmtId="0" fontId="46" fillId="0" borderId="0" xfId="0" applyFont="1" applyAlignment="1">
      <alignment vertical="top" wrapText="1"/>
    </xf>
    <xf numFmtId="0" fontId="48" fillId="0" borderId="0" xfId="0" applyFont="1">
      <alignment vertical="top"/>
    </xf>
    <xf numFmtId="0" fontId="45" fillId="0" borderId="0" xfId="0" applyFont="1" applyAlignment="1">
      <alignment vertical="top" wrapText="1"/>
    </xf>
    <xf numFmtId="0" fontId="46" fillId="0" borderId="0" xfId="62" applyFont="1" applyAlignment="1">
      <alignment vertical="top" wrapText="1"/>
    </xf>
    <xf numFmtId="3" fontId="3" fillId="0" borderId="9" xfId="28" applyNumberFormat="1" applyBorder="1" applyAlignment="1">
      <alignment shrinkToFit="1"/>
    </xf>
    <xf numFmtId="3" fontId="3" fillId="0" borderId="59" xfId="28" applyNumberFormat="1" applyBorder="1" applyAlignment="1">
      <alignment shrinkToFit="1"/>
    </xf>
    <xf numFmtId="3" fontId="3" fillId="0" borderId="60" xfId="28" applyNumberFormat="1" applyBorder="1" applyAlignment="1">
      <alignment shrinkToFit="1"/>
    </xf>
    <xf numFmtId="3" fontId="3" fillId="0" borderId="20" xfId="28" applyNumberFormat="1" applyBorder="1" applyAlignment="1">
      <alignment shrinkToFit="1"/>
    </xf>
    <xf numFmtId="3" fontId="3" fillId="0" borderId="11" xfId="28" applyNumberFormat="1" applyBorder="1" applyAlignment="1">
      <alignment shrinkToFit="1"/>
    </xf>
    <xf numFmtId="3" fontId="3" fillId="0" borderId="46" xfId="28" applyNumberFormat="1" applyBorder="1" applyAlignment="1">
      <alignment shrinkToFit="1"/>
    </xf>
    <xf numFmtId="3" fontId="3" fillId="0" borderId="47" xfId="28" applyNumberFormat="1" applyBorder="1" applyAlignment="1">
      <alignment shrinkToFit="1"/>
    </xf>
    <xf numFmtId="3" fontId="3" fillId="0" borderId="21" xfId="28" applyNumberFormat="1" applyBorder="1" applyAlignment="1">
      <alignment shrinkToFit="1"/>
    </xf>
    <xf numFmtId="3" fontId="3" fillId="0" borderId="48" xfId="28" applyNumberFormat="1" applyBorder="1" applyAlignment="1">
      <alignment shrinkToFit="1"/>
    </xf>
    <xf numFmtId="3" fontId="3" fillId="0" borderId="13" xfId="28" applyNumberFormat="1" applyBorder="1" applyAlignment="1">
      <alignment shrinkToFit="1"/>
    </xf>
    <xf numFmtId="3" fontId="3" fillId="0" borderId="50" xfId="28" applyNumberFormat="1" applyBorder="1" applyAlignment="1">
      <alignment shrinkToFit="1"/>
    </xf>
    <xf numFmtId="3" fontId="3" fillId="0" borderId="51" xfId="28" applyNumberFormat="1" applyBorder="1" applyAlignment="1">
      <alignment shrinkToFit="1"/>
    </xf>
    <xf numFmtId="3" fontId="3" fillId="0" borderId="24" xfId="28" applyNumberFormat="1" applyBorder="1" applyAlignment="1">
      <alignment shrinkToFit="1"/>
    </xf>
    <xf numFmtId="0" fontId="50" fillId="27" borderId="0" xfId="47" applyFont="1">
      <alignment horizontal="left" vertical="center" indent="1"/>
    </xf>
    <xf numFmtId="0" fontId="51" fillId="0" borderId="0" xfId="0" applyFont="1">
      <alignment vertical="top"/>
    </xf>
    <xf numFmtId="0" fontId="52" fillId="0" borderId="0" xfId="0" applyFont="1">
      <alignment vertical="top"/>
    </xf>
    <xf numFmtId="0" fontId="53" fillId="0" borderId="0" xfId="0" applyFont="1">
      <alignment vertical="top"/>
    </xf>
    <xf numFmtId="0" fontId="12" fillId="0" borderId="9" xfId="28" applyFont="1" applyBorder="1" applyAlignment="1">
      <alignment horizontal="center" vertical="center" wrapText="1"/>
    </xf>
    <xf numFmtId="0" fontId="12" fillId="0" borderId="41" xfId="28" applyFont="1" applyBorder="1" applyAlignment="1">
      <alignment horizontal="center" vertical="center"/>
    </xf>
    <xf numFmtId="0" fontId="12" fillId="0" borderId="20" xfId="28" applyFont="1" applyBorder="1" applyAlignment="1">
      <alignment horizontal="center" vertical="center"/>
    </xf>
    <xf numFmtId="0" fontId="12" fillId="14" borderId="30" xfId="30" applyFont="1" applyFill="1" applyBorder="1" applyAlignment="1">
      <alignment horizontal="center" vertical="center" wrapText="1"/>
    </xf>
    <xf numFmtId="0" fontId="12" fillId="14" borderId="52" xfId="30" applyFont="1" applyFill="1" applyBorder="1" applyAlignment="1">
      <alignment horizontal="center" vertical="center"/>
    </xf>
    <xf numFmtId="0" fontId="12" fillId="14" borderId="30" xfId="30" applyFont="1" applyFill="1" applyBorder="1" applyAlignment="1">
      <alignment horizontal="center" vertical="center"/>
    </xf>
    <xf numFmtId="0" fontId="46" fillId="0" borderId="0" xfId="62" applyFont="1" applyAlignment="1">
      <alignment vertical="top" wrapText="1"/>
    </xf>
    <xf numFmtId="0" fontId="46" fillId="0" borderId="0" xfId="0" applyFont="1" applyAlignment="1">
      <alignment vertical="top" wrapText="1"/>
    </xf>
    <xf numFmtId="0" fontId="46" fillId="0" borderId="0" xfId="0" applyFont="1">
      <alignment vertical="top"/>
    </xf>
    <xf numFmtId="0" fontId="0" fillId="0" borderId="0" xfId="0" applyBorder="1" applyAlignment="1">
      <alignment vertical="center"/>
    </xf>
    <xf numFmtId="0" fontId="25" fillId="0" borderId="46" xfId="0" applyFont="1" applyBorder="1" applyAlignment="1">
      <alignment vertical="center"/>
    </xf>
    <xf numFmtId="0" fontId="0" fillId="0" borderId="97" xfId="0" applyBorder="1" applyAlignment="1">
      <alignment vertical="center"/>
    </xf>
    <xf numFmtId="2" fontId="28" fillId="26" borderId="98" xfId="44" applyNumberFormat="1" applyFont="1" applyBorder="1" applyAlignment="1">
      <alignment horizontal="center" vertical="center"/>
    </xf>
    <xf numFmtId="2" fontId="28" fillId="26" borderId="99" xfId="44" applyNumberFormat="1" applyFont="1" applyBorder="1" applyAlignment="1">
      <alignment horizontal="centerContinuous" vertical="center"/>
    </xf>
    <xf numFmtId="2" fontId="29" fillId="26" borderId="100" xfId="44" applyNumberFormat="1" applyFont="1" applyBorder="1" applyAlignment="1">
      <alignment horizontal="centerContinuous" vertical="center"/>
    </xf>
    <xf numFmtId="2" fontId="29" fillId="26" borderId="101" xfId="44" applyNumberFormat="1" applyFont="1" applyBorder="1" applyAlignment="1">
      <alignment horizontal="centerContinuous" vertical="center"/>
    </xf>
    <xf numFmtId="2" fontId="29" fillId="26" borderId="102" xfId="44" applyNumberFormat="1" applyFont="1" applyBorder="1" applyAlignment="1">
      <alignment horizontal="left" vertical="center" indent="1"/>
    </xf>
    <xf numFmtId="2" fontId="29" fillId="26" borderId="96" xfId="44" applyNumberFormat="1" applyFont="1" applyBorder="1" applyAlignment="1">
      <alignment horizontal="left" vertical="center" indent="1"/>
    </xf>
    <xf numFmtId="174" fontId="0" fillId="0" borderId="0" xfId="0" applyNumberFormat="1" applyBorder="1">
      <alignment vertical="top"/>
    </xf>
    <xf numFmtId="174" fontId="0" fillId="0" borderId="97" xfId="0" applyNumberFormat="1" applyBorder="1" applyAlignment="1">
      <alignment horizontal="right" vertical="top"/>
    </xf>
    <xf numFmtId="174" fontId="0" fillId="0" borderId="0" xfId="0" applyNumberFormat="1" applyFont="1" applyBorder="1" applyAlignment="1">
      <alignment vertical="center"/>
    </xf>
    <xf numFmtId="174" fontId="57" fillId="0" borderId="0" xfId="0" applyNumberFormat="1" applyFont="1" applyBorder="1" applyAlignment="1">
      <alignment vertical="center" wrapText="1"/>
    </xf>
    <xf numFmtId="174" fontId="57" fillId="0" borderId="97" xfId="0" applyNumberFormat="1" applyFont="1" applyBorder="1" applyAlignment="1">
      <alignment vertical="center" wrapText="1"/>
    </xf>
    <xf numFmtId="0" fontId="29" fillId="33" borderId="95" xfId="44" applyFont="1" applyFill="1" applyBorder="1" applyAlignment="1">
      <alignment horizontal="left" vertical="center" indent="1"/>
    </xf>
    <xf numFmtId="0" fontId="62" fillId="33" borderId="102" xfId="44" applyFont="1" applyFill="1" applyBorder="1" applyAlignment="1">
      <alignment horizontal="left" vertical="center"/>
    </xf>
    <xf numFmtId="0" fontId="29" fillId="33" borderId="1" xfId="39" applyFont="1" applyFill="1" applyBorder="1" applyAlignment="1">
      <alignment horizontal="center" vertical="center"/>
    </xf>
    <xf numFmtId="0" fontId="29" fillId="0" borderId="95" xfId="44" applyFont="1" applyFill="1" applyBorder="1" applyAlignment="1">
      <alignment horizontal="left" vertical="center" indent="1"/>
    </xf>
    <xf numFmtId="0" fontId="62" fillId="0" borderId="102" xfId="44" applyFont="1" applyFill="1" applyBorder="1" applyAlignment="1">
      <alignment horizontal="left" vertical="center"/>
    </xf>
    <xf numFmtId="0" fontId="29" fillId="0" borderId="1" xfId="39" applyFont="1" applyFill="1" applyBorder="1" applyAlignment="1">
      <alignment horizontal="center" vertical="center"/>
    </xf>
    <xf numFmtId="0" fontId="29" fillId="14" borderId="95" xfId="44" applyFont="1" applyFill="1" applyBorder="1" applyAlignment="1">
      <alignment horizontal="left" vertical="center" indent="1"/>
    </xf>
    <xf numFmtId="0" fontId="62" fillId="14" borderId="102" xfId="44" applyFont="1" applyFill="1" applyBorder="1" applyAlignment="1">
      <alignment horizontal="left" vertical="center"/>
    </xf>
    <xf numFmtId="0" fontId="62" fillId="14" borderId="96" xfId="44" applyFont="1" applyFill="1" applyBorder="1" applyAlignment="1">
      <alignment horizontal="left" vertical="center"/>
    </xf>
    <xf numFmtId="0" fontId="63" fillId="0" borderId="97" xfId="0" applyFont="1" applyBorder="1" applyAlignment="1">
      <alignment horizontal="right" vertical="center"/>
    </xf>
    <xf numFmtId="2" fontId="63" fillId="0" borderId="1" xfId="39" applyNumberFormat="1" applyFont="1" applyFill="1" applyBorder="1" applyAlignment="1">
      <alignment horizontal="center" vertical="center" shrinkToFit="1"/>
    </xf>
    <xf numFmtId="0" fontId="65" fillId="0" borderId="95" xfId="44" applyFont="1" applyFill="1" applyBorder="1" applyAlignment="1">
      <alignment horizontal="left" vertical="center" indent="1"/>
    </xf>
    <xf numFmtId="0" fontId="66" fillId="0" borderId="95" xfId="44" applyFont="1" applyFill="1" applyBorder="1" applyAlignment="1">
      <alignment horizontal="left" vertical="center" indent="1"/>
    </xf>
    <xf numFmtId="0" fontId="67" fillId="0" borderId="102" xfId="44" applyFont="1" applyFill="1" applyBorder="1" applyAlignment="1">
      <alignment horizontal="left" vertical="center"/>
    </xf>
    <xf numFmtId="2" fontId="68" fillId="0" borderId="1" xfId="39" applyNumberFormat="1" applyFont="1" applyFill="1" applyBorder="1" applyAlignment="1">
      <alignment horizontal="center" vertical="center" shrinkToFit="1"/>
    </xf>
    <xf numFmtId="0" fontId="0" fillId="0" borderId="0" xfId="0" applyBorder="1" applyAlignment="1">
      <alignment horizontal="left" vertical="center" indent="1"/>
    </xf>
    <xf numFmtId="0" fontId="58" fillId="0" borderId="0" xfId="0" applyFont="1" applyBorder="1" applyAlignment="1">
      <alignment vertical="center"/>
    </xf>
    <xf numFmtId="0" fontId="59" fillId="0" borderId="0" xfId="0" applyFont="1" applyBorder="1" applyAlignment="1">
      <alignment horizontal="right"/>
    </xf>
    <xf numFmtId="0" fontId="0" fillId="0" borderId="0" xfId="0" applyBorder="1" applyAlignment="1">
      <alignment horizontal="left" vertical="center"/>
    </xf>
    <xf numFmtId="0" fontId="28" fillId="0" borderId="0" xfId="0" applyFont="1" applyBorder="1" applyAlignment="1">
      <alignment vertical="center"/>
    </xf>
    <xf numFmtId="0" fontId="0" fillId="0" borderId="0" xfId="0" applyFont="1" applyBorder="1" applyAlignment="1">
      <alignment horizontal="left" vertical="center" indent="1"/>
    </xf>
    <xf numFmtId="0" fontId="60" fillId="0" borderId="0" xfId="0" applyFont="1" applyBorder="1" applyAlignment="1">
      <alignment vertical="center"/>
    </xf>
    <xf numFmtId="0" fontId="47" fillId="0" borderId="0" xfId="0" applyFont="1" applyBorder="1" applyAlignment="1">
      <alignment vertical="center"/>
    </xf>
    <xf numFmtId="0" fontId="0" fillId="0" borderId="0" xfId="0" applyFont="1" applyBorder="1" applyAlignment="1">
      <alignment vertical="center"/>
    </xf>
    <xf numFmtId="0" fontId="28" fillId="0" borderId="0" xfId="0" applyFont="1" applyBorder="1" applyAlignment="1">
      <alignment horizontal="right" vertical="center"/>
    </xf>
    <xf numFmtId="0" fontId="28" fillId="0" borderId="0" xfId="0" applyFont="1" applyBorder="1" applyAlignment="1">
      <alignment horizontal="left" vertical="top" indent="1"/>
    </xf>
    <xf numFmtId="0" fontId="58" fillId="0" borderId="0" xfId="0" applyFont="1" applyBorder="1" applyAlignment="1"/>
    <xf numFmtId="0" fontId="63" fillId="0" borderId="0" xfId="0" applyFont="1" applyBorder="1">
      <alignment vertical="top"/>
    </xf>
    <xf numFmtId="0" fontId="63" fillId="0" borderId="0" xfId="0" applyFont="1" applyBorder="1" applyAlignment="1">
      <alignment vertical="center"/>
    </xf>
    <xf numFmtId="0" fontId="63" fillId="0" borderId="0" xfId="0" applyFont="1" applyBorder="1" applyAlignment="1">
      <alignment horizontal="right" vertical="center"/>
    </xf>
    <xf numFmtId="0" fontId="64" fillId="0" borderId="0" xfId="0" applyFont="1" applyBorder="1" applyAlignment="1">
      <alignment horizontal="right"/>
    </xf>
    <xf numFmtId="0" fontId="0" fillId="0" borderId="0" xfId="0" applyBorder="1" applyAlignment="1">
      <alignment horizontal="center"/>
    </xf>
    <xf numFmtId="0" fontId="63" fillId="0" borderId="0" xfId="0" applyFont="1" applyBorder="1" applyAlignment="1">
      <alignment horizontal="center"/>
    </xf>
    <xf numFmtId="0" fontId="0" fillId="0" borderId="35" xfId="0" applyBorder="1" applyAlignment="1">
      <alignment vertical="center"/>
    </xf>
    <xf numFmtId="0" fontId="29" fillId="33" borderId="109" xfId="44" applyFont="1" applyFill="1" applyBorder="1" applyAlignment="1">
      <alignment horizontal="left" vertical="center" indent="1"/>
    </xf>
    <xf numFmtId="0" fontId="62" fillId="33" borderId="110" xfId="44" applyFont="1" applyFill="1" applyBorder="1" applyAlignment="1">
      <alignment horizontal="left" vertical="center"/>
    </xf>
    <xf numFmtId="0" fontId="29" fillId="33" borderId="111" xfId="39" applyFont="1" applyFill="1" applyBorder="1" applyAlignment="1">
      <alignment horizontal="center" vertical="center"/>
    </xf>
    <xf numFmtId="0" fontId="0" fillId="0" borderId="113" xfId="0" applyFont="1" applyBorder="1" applyAlignment="1">
      <alignment vertical="center"/>
    </xf>
    <xf numFmtId="0" fontId="0" fillId="0" borderId="35" xfId="0" applyFont="1" applyBorder="1" applyAlignment="1">
      <alignment vertical="center"/>
    </xf>
    <xf numFmtId="0" fontId="28" fillId="0" borderId="35" xfId="0" applyFont="1" applyBorder="1" applyAlignment="1">
      <alignment vertical="center"/>
    </xf>
    <xf numFmtId="0" fontId="29" fillId="0" borderId="103" xfId="44" applyFont="1" applyFill="1" applyBorder="1" applyAlignment="1">
      <alignment horizontal="left" vertical="center" indent="1"/>
    </xf>
    <xf numFmtId="0" fontId="62" fillId="0" borderId="94" xfId="44" applyFont="1" applyFill="1" applyBorder="1" applyAlignment="1">
      <alignment horizontal="left" vertical="center"/>
    </xf>
    <xf numFmtId="0" fontId="29" fillId="0" borderId="117" xfId="39" applyFont="1" applyFill="1" applyBorder="1" applyAlignment="1">
      <alignment horizontal="center" vertical="center"/>
    </xf>
    <xf numFmtId="0" fontId="29" fillId="0" borderId="116" xfId="44" applyFont="1" applyFill="1" applyBorder="1" applyAlignment="1">
      <alignment horizontal="left" vertical="center" indent="1"/>
    </xf>
    <xf numFmtId="0" fontId="62" fillId="0" borderId="120" xfId="44" applyFont="1" applyFill="1" applyBorder="1" applyAlignment="1">
      <alignment horizontal="left" vertical="center"/>
    </xf>
    <xf numFmtId="0" fontId="29" fillId="0" borderId="121" xfId="39" applyFont="1" applyFill="1" applyBorder="1" applyAlignment="1">
      <alignment horizontal="center" vertical="center"/>
    </xf>
    <xf numFmtId="2" fontId="63" fillId="0" borderId="117" xfId="39" applyNumberFormat="1" applyFont="1" applyFill="1" applyBorder="1" applyAlignment="1">
      <alignment horizontal="center" vertical="center" shrinkToFit="1"/>
    </xf>
    <xf numFmtId="0" fontId="67" fillId="0" borderId="120" xfId="44" applyFont="1" applyFill="1" applyBorder="1" applyAlignment="1">
      <alignment horizontal="left" vertical="center"/>
    </xf>
    <xf numFmtId="0" fontId="66" fillId="0" borderId="107" xfId="44" applyFont="1" applyFill="1" applyBorder="1" applyAlignment="1">
      <alignment horizontal="left" vertical="center" indent="2"/>
    </xf>
    <xf numFmtId="0" fontId="66" fillId="0" borderId="124" xfId="39" applyFont="1" applyFill="1" applyBorder="1" applyAlignment="1">
      <alignment horizontal="center" vertical="center"/>
    </xf>
    <xf numFmtId="0" fontId="0" fillId="0" borderId="126" xfId="0" applyBorder="1">
      <alignment vertical="top"/>
    </xf>
    <xf numFmtId="0" fontId="0" fillId="0" borderId="127" xfId="0" applyBorder="1">
      <alignment vertical="top"/>
    </xf>
    <xf numFmtId="0" fontId="29" fillId="0" borderId="127" xfId="52" applyFont="1" applyBorder="1" applyAlignment="1">
      <alignment horizontal="left" vertical="center" indent="1"/>
    </xf>
    <xf numFmtId="174" fontId="0" fillId="0" borderId="127" xfId="0" applyNumberFormat="1" applyBorder="1" applyAlignment="1"/>
    <xf numFmtId="0" fontId="0" fillId="0" borderId="128" xfId="0" applyBorder="1">
      <alignment vertical="top"/>
    </xf>
    <xf numFmtId="0" fontId="0" fillId="0" borderId="129" xfId="0" applyBorder="1">
      <alignment vertical="top"/>
    </xf>
    <xf numFmtId="0" fontId="0" fillId="0" borderId="130" xfId="0" applyBorder="1">
      <alignment vertical="top"/>
    </xf>
    <xf numFmtId="0" fontId="0" fillId="0" borderId="129" xfId="0" applyBorder="1" applyAlignment="1">
      <alignment horizontal="center"/>
    </xf>
    <xf numFmtId="0" fontId="0" fillId="0" borderId="130" xfId="0" applyBorder="1" applyAlignment="1">
      <alignment horizontal="center"/>
    </xf>
    <xf numFmtId="0" fontId="0" fillId="0" borderId="93" xfId="0" applyBorder="1">
      <alignment vertical="top"/>
    </xf>
    <xf numFmtId="0" fontId="0" fillId="0" borderId="93" xfId="0" applyBorder="1" applyAlignment="1">
      <alignment vertical="center"/>
    </xf>
    <xf numFmtId="165" fontId="0" fillId="0" borderId="93" xfId="0" applyNumberFormat="1" applyBorder="1">
      <alignment vertical="top"/>
    </xf>
    <xf numFmtId="0" fontId="63" fillId="0" borderId="93" xfId="0" applyFont="1" applyBorder="1" applyAlignment="1">
      <alignment horizontal="right" vertical="top"/>
    </xf>
    <xf numFmtId="0" fontId="57" fillId="0" borderId="132" xfId="0" applyFont="1" applyBorder="1">
      <alignment vertical="top"/>
    </xf>
    <xf numFmtId="0" fontId="46" fillId="0" borderId="0" xfId="0" applyFont="1" applyAlignment="1">
      <alignment horizontal="left" vertical="top"/>
    </xf>
    <xf numFmtId="0" fontId="54" fillId="0" borderId="0" xfId="0" applyFont="1" applyBorder="1" applyAlignment="1">
      <alignment horizontal="left" vertical="center" wrapText="1"/>
    </xf>
    <xf numFmtId="0" fontId="54" fillId="0" borderId="0" xfId="0" applyFont="1" applyBorder="1" applyAlignment="1">
      <alignment horizontal="left" vertical="center"/>
    </xf>
    <xf numFmtId="3" fontId="54" fillId="0" borderId="0" xfId="0" applyNumberFormat="1" applyFont="1" applyBorder="1" applyAlignment="1">
      <alignment vertical="center" shrinkToFit="1"/>
    </xf>
    <xf numFmtId="0" fontId="70" fillId="0" borderId="47" xfId="0" applyFont="1" applyBorder="1" applyAlignment="1">
      <alignment horizontal="left" vertical="center"/>
    </xf>
    <xf numFmtId="0" fontId="25" fillId="0" borderId="89" xfId="0" applyFont="1" applyBorder="1" applyAlignment="1">
      <alignment vertical="center"/>
    </xf>
    <xf numFmtId="0" fontId="25" fillId="0" borderId="46" xfId="0" applyFont="1" applyBorder="1" applyAlignment="1">
      <alignment horizontal="right" vertical="center" wrapText="1"/>
    </xf>
    <xf numFmtId="0" fontId="25" fillId="0" borderId="91" xfId="0" applyFont="1" applyBorder="1" applyAlignment="1">
      <alignment horizontal="left" vertical="center" wrapText="1"/>
    </xf>
    <xf numFmtId="0" fontId="25" fillId="0" borderId="92" xfId="0" applyFont="1" applyBorder="1" applyAlignment="1">
      <alignment horizontal="left" vertical="center" wrapText="1"/>
    </xf>
    <xf numFmtId="3" fontId="25" fillId="0" borderId="92" xfId="0" applyNumberFormat="1" applyFont="1" applyBorder="1" applyAlignment="1">
      <alignment vertical="center" shrinkToFit="1"/>
    </xf>
    <xf numFmtId="0" fontId="25" fillId="0" borderId="35" xfId="0" applyFont="1" applyBorder="1" applyAlignment="1">
      <alignment horizontal="left" vertical="center" wrapText="1"/>
    </xf>
    <xf numFmtId="0" fontId="25" fillId="0" borderId="43" xfId="0" applyFont="1" applyBorder="1" applyAlignment="1">
      <alignment horizontal="left" vertical="center" wrapText="1"/>
    </xf>
    <xf numFmtId="3" fontId="25" fillId="0" borderId="43" xfId="0" applyNumberFormat="1" applyFont="1" applyBorder="1" applyAlignment="1">
      <alignment vertical="center" shrinkToFit="1"/>
    </xf>
    <xf numFmtId="0" fontId="25" fillId="0" borderId="91" xfId="0" applyFont="1" applyBorder="1" applyAlignment="1">
      <alignment horizontal="left" vertical="center"/>
    </xf>
    <xf numFmtId="0" fontId="25" fillId="0" borderId="92" xfId="0" applyFont="1" applyBorder="1" applyAlignment="1">
      <alignment horizontal="left" vertical="center"/>
    </xf>
    <xf numFmtId="165" fontId="25" fillId="0" borderId="92" xfId="0" applyNumberFormat="1" applyFont="1" applyBorder="1" applyAlignment="1">
      <alignment vertical="center" shrinkToFit="1"/>
    </xf>
    <xf numFmtId="0" fontId="25" fillId="0" borderId="0" xfId="0" applyFont="1" applyBorder="1" applyAlignment="1">
      <alignment horizontal="left" vertical="center" wrapText="1"/>
    </xf>
    <xf numFmtId="0" fontId="25" fillId="0" borderId="0" xfId="0" applyFont="1" applyBorder="1" applyAlignment="1">
      <alignment horizontal="left" vertical="center"/>
    </xf>
    <xf numFmtId="0" fontId="25" fillId="0" borderId="90" xfId="0" applyFont="1" applyBorder="1" applyAlignment="1">
      <alignment horizontal="left" vertical="center"/>
    </xf>
    <xf numFmtId="165" fontId="25" fillId="0" borderId="90" xfId="0" applyNumberFormat="1" applyFont="1" applyBorder="1" applyAlignment="1">
      <alignment vertical="center" shrinkToFit="1"/>
    </xf>
    <xf numFmtId="0" fontId="25" fillId="0" borderId="35" xfId="0" applyFont="1" applyBorder="1" applyAlignment="1">
      <alignment horizontal="left" vertical="center"/>
    </xf>
    <xf numFmtId="0" fontId="25" fillId="0" borderId="43" xfId="0" applyFont="1" applyBorder="1" applyAlignment="1">
      <alignment horizontal="left" vertical="center"/>
    </xf>
    <xf numFmtId="165" fontId="25" fillId="0" borderId="43" xfId="0" applyNumberFormat="1" applyFont="1" applyBorder="1" applyAlignment="1">
      <alignment vertical="center" shrinkToFit="1"/>
    </xf>
    <xf numFmtId="1" fontId="25" fillId="0" borderId="92" xfId="0" applyNumberFormat="1" applyFont="1" applyBorder="1" applyAlignment="1">
      <alignment vertical="center" shrinkToFit="1"/>
    </xf>
    <xf numFmtId="0" fontId="25" fillId="0" borderId="43" xfId="0" applyFont="1" applyBorder="1" applyAlignment="1">
      <alignment vertical="center" shrinkToFit="1"/>
    </xf>
    <xf numFmtId="1" fontId="25" fillId="0" borderId="43" xfId="0" applyNumberFormat="1" applyFont="1" applyBorder="1" applyAlignment="1">
      <alignment vertical="center" shrinkToFit="1"/>
    </xf>
    <xf numFmtId="166" fontId="25" fillId="0" borderId="92" xfId="0" applyNumberFormat="1" applyFont="1" applyBorder="1" applyAlignment="1">
      <alignment vertical="center" shrinkToFit="1"/>
    </xf>
    <xf numFmtId="166" fontId="25" fillId="0" borderId="43" xfId="0" applyNumberFormat="1" applyFont="1" applyBorder="1" applyAlignment="1">
      <alignment vertical="center" shrinkToFit="1"/>
    </xf>
    <xf numFmtId="0" fontId="72" fillId="0" borderId="0" xfId="0" applyFont="1">
      <alignment vertical="top"/>
    </xf>
    <xf numFmtId="0" fontId="10" fillId="0" borderId="0" xfId="0" applyFont="1">
      <alignment vertical="top"/>
    </xf>
    <xf numFmtId="0" fontId="19" fillId="0" borderId="0" xfId="0" applyFont="1">
      <alignment vertical="top"/>
    </xf>
    <xf numFmtId="0" fontId="73" fillId="0" borderId="0" xfId="63" applyFont="1" applyAlignment="1">
      <alignment vertical="top" wrapText="1"/>
    </xf>
    <xf numFmtId="0" fontId="10" fillId="0" borderId="0" xfId="0" applyFont="1" applyAlignment="1">
      <alignment vertical="top" wrapText="1"/>
    </xf>
    <xf numFmtId="0" fontId="10" fillId="32" borderId="0" xfId="0" applyFont="1" applyFill="1">
      <alignment vertical="top"/>
    </xf>
    <xf numFmtId="0" fontId="19" fillId="32" borderId="0" xfId="0" applyFont="1" applyFill="1">
      <alignment vertical="top"/>
    </xf>
    <xf numFmtId="0" fontId="74" fillId="27" borderId="0" xfId="47" applyFont="1">
      <alignment horizontal="left" vertical="center" indent="1"/>
    </xf>
    <xf numFmtId="168" fontId="75" fillId="32" borderId="0" xfId="49" applyNumberFormat="1" applyFont="1" applyFill="1" applyAlignment="1">
      <alignment vertical="center" shrinkToFit="1"/>
    </xf>
    <xf numFmtId="169" fontId="10" fillId="32" borderId="0" xfId="49" applyNumberFormat="1" applyFont="1" applyFill="1" applyAlignment="1">
      <alignment vertical="center" shrinkToFit="1"/>
    </xf>
    <xf numFmtId="0" fontId="76" fillId="32" borderId="0" xfId="62" applyFont="1" applyFill="1">
      <alignment vertical="top"/>
    </xf>
    <xf numFmtId="0" fontId="75" fillId="32" borderId="0" xfId="62" applyFont="1" applyFill="1">
      <alignment vertical="top"/>
    </xf>
    <xf numFmtId="0" fontId="75" fillId="32" borderId="0" xfId="0" applyFont="1" applyFill="1">
      <alignment vertical="top"/>
    </xf>
    <xf numFmtId="0" fontId="76" fillId="32" borderId="0" xfId="0" applyFont="1" applyFill="1">
      <alignment vertical="top"/>
    </xf>
    <xf numFmtId="0" fontId="10" fillId="32" borderId="0" xfId="62" applyFont="1" applyFill="1" applyAlignment="1">
      <alignment vertical="top" wrapText="1"/>
    </xf>
    <xf numFmtId="0" fontId="10" fillId="32" borderId="0" xfId="0" applyFont="1" applyFill="1" applyAlignment="1">
      <alignment vertical="top" wrapText="1"/>
    </xf>
    <xf numFmtId="0" fontId="10" fillId="0" borderId="80" xfId="0" applyFont="1" applyBorder="1">
      <alignment vertical="top"/>
    </xf>
    <xf numFmtId="0" fontId="19" fillId="0" borderId="81" xfId="0" applyFont="1" applyBorder="1">
      <alignment vertical="top"/>
    </xf>
    <xf numFmtId="0" fontId="10" fillId="0" borderId="81" xfId="0" applyFont="1" applyBorder="1">
      <alignment vertical="top"/>
    </xf>
    <xf numFmtId="0" fontId="10" fillId="0" borderId="82" xfId="0" applyFont="1" applyBorder="1">
      <alignment vertical="top"/>
    </xf>
    <xf numFmtId="0" fontId="10" fillId="0" borderId="83" xfId="0" applyFont="1" applyBorder="1">
      <alignment vertical="top"/>
    </xf>
    <xf numFmtId="0" fontId="19" fillId="0" borderId="0" xfId="0" applyFont="1" applyBorder="1">
      <alignment vertical="top"/>
    </xf>
    <xf numFmtId="0" fontId="10" fillId="0" borderId="0" xfId="0" applyFont="1" applyBorder="1">
      <alignment vertical="top"/>
    </xf>
    <xf numFmtId="0" fontId="10" fillId="0" borderId="84" xfId="0" applyFont="1" applyBorder="1">
      <alignment vertical="top"/>
    </xf>
    <xf numFmtId="0" fontId="3" fillId="0" borderId="0" xfId="0" applyFont="1" applyBorder="1">
      <alignment vertical="top"/>
    </xf>
    <xf numFmtId="0" fontId="77" fillId="0" borderId="84" xfId="0" applyFont="1" applyBorder="1" applyAlignment="1">
      <alignment horizontal="right" vertical="top" wrapText="1" indent="2"/>
    </xf>
    <xf numFmtId="0" fontId="78" fillId="0" borderId="0" xfId="61" applyFont="1" applyBorder="1" applyAlignment="1">
      <alignment horizontal="left" readingOrder="1"/>
    </xf>
    <xf numFmtId="0" fontId="79" fillId="0" borderId="0" xfId="0" applyFont="1" applyBorder="1">
      <alignment vertical="top"/>
    </xf>
    <xf numFmtId="0" fontId="79" fillId="0" borderId="84" xfId="0" applyFont="1" applyBorder="1">
      <alignment vertical="top"/>
    </xf>
    <xf numFmtId="0" fontId="10" fillId="0" borderId="85" xfId="0" applyFont="1" applyBorder="1">
      <alignment vertical="top"/>
    </xf>
    <xf numFmtId="0" fontId="19" fillId="0" borderId="86" xfId="0" applyFont="1" applyBorder="1">
      <alignment vertical="top"/>
    </xf>
    <xf numFmtId="0" fontId="10" fillId="0" borderId="86" xfId="0" applyFont="1" applyBorder="1">
      <alignment vertical="top"/>
    </xf>
    <xf numFmtId="0" fontId="10" fillId="0" borderId="87" xfId="0" applyFont="1" applyBorder="1">
      <alignment vertical="top"/>
    </xf>
    <xf numFmtId="0" fontId="80" fillId="0" borderId="0" xfId="0" applyFont="1">
      <alignment vertical="top"/>
    </xf>
    <xf numFmtId="0" fontId="75" fillId="32" borderId="0" xfId="0" applyFont="1" applyFill="1" applyAlignment="1">
      <alignment vertical="top" wrapText="1"/>
    </xf>
    <xf numFmtId="0" fontId="46" fillId="0" borderId="0" xfId="0" applyFont="1" applyAlignment="1">
      <alignment vertical="top" wrapText="1"/>
    </xf>
    <xf numFmtId="0" fontId="46" fillId="0" borderId="0" xfId="62" applyFont="1" applyAlignment="1">
      <alignment vertical="top" wrapText="1"/>
    </xf>
    <xf numFmtId="0" fontId="46" fillId="0" borderId="0" xfId="0" applyFont="1">
      <alignment vertical="top"/>
    </xf>
    <xf numFmtId="0" fontId="55" fillId="0" borderId="0" xfId="61" applyFont="1" applyBorder="1" applyAlignment="1">
      <alignment horizontal="left" readingOrder="1"/>
    </xf>
    <xf numFmtId="0" fontId="22" fillId="0" borderId="0" xfId="26" applyFont="1"/>
    <xf numFmtId="0" fontId="84" fillId="0" borderId="0" xfId="0" applyFont="1">
      <alignment vertical="top"/>
    </xf>
    <xf numFmtId="0" fontId="83" fillId="0" borderId="0" xfId="63" applyFont="1" applyAlignment="1">
      <alignment vertical="top" wrapText="1"/>
    </xf>
    <xf numFmtId="0" fontId="84" fillId="0" borderId="0" xfId="0" applyFont="1" applyAlignment="1">
      <alignment vertical="top" wrapText="1"/>
    </xf>
    <xf numFmtId="0" fontId="75" fillId="32" borderId="0" xfId="0" applyFont="1" applyFill="1" applyAlignment="1">
      <alignment horizontal="right" vertical="center"/>
    </xf>
    <xf numFmtId="0" fontId="82" fillId="0" borderId="0" xfId="63" applyFont="1" applyAlignment="1">
      <alignment vertical="top" wrapText="1"/>
    </xf>
    <xf numFmtId="0" fontId="0" fillId="0" borderId="0" xfId="0" applyFont="1">
      <alignment vertical="top"/>
    </xf>
    <xf numFmtId="0" fontId="61" fillId="31" borderId="0" xfId="47" applyFont="1" applyFill="1">
      <alignment horizontal="left" vertical="center" indent="1"/>
    </xf>
    <xf numFmtId="0" fontId="32" fillId="31" borderId="0" xfId="47" applyFont="1" applyFill="1">
      <alignment horizontal="left" vertical="center" indent="1"/>
    </xf>
    <xf numFmtId="0" fontId="29" fillId="0" borderId="0" xfId="0" applyFont="1">
      <alignment vertical="top"/>
    </xf>
    <xf numFmtId="0" fontId="14" fillId="0" borderId="33" xfId="26" applyBorder="1" applyAlignment="1">
      <alignment vertical="top"/>
    </xf>
    <xf numFmtId="0" fontId="12" fillId="0" borderId="31" xfId="26" applyFont="1" applyBorder="1" applyAlignment="1">
      <alignment horizontal="center" vertical="top"/>
    </xf>
    <xf numFmtId="0" fontId="14" fillId="0" borderId="23" xfId="26" applyBorder="1" applyAlignment="1">
      <alignment vertical="top"/>
    </xf>
    <xf numFmtId="0" fontId="12" fillId="0" borderId="5" xfId="26" applyFont="1" applyBorder="1" applyAlignment="1">
      <alignment horizontal="right" vertical="top"/>
    </xf>
    <xf numFmtId="0" fontId="12" fillId="0" borderId="23" xfId="26" applyFont="1" applyBorder="1" applyAlignment="1">
      <alignment horizontal="left" vertical="top"/>
    </xf>
    <xf numFmtId="0" fontId="12" fillId="0" borderId="8" xfId="26" applyFont="1" applyBorder="1" applyAlignment="1">
      <alignment horizontal="center" vertical="top" wrapText="1"/>
    </xf>
    <xf numFmtId="0" fontId="12" fillId="0" borderId="62" xfId="26" applyFont="1" applyBorder="1" applyAlignment="1">
      <alignment horizontal="center" vertical="top" wrapText="1"/>
    </xf>
    <xf numFmtId="0" fontId="12" fillId="0" borderId="63" xfId="26" applyFont="1" applyBorder="1" applyAlignment="1">
      <alignment horizontal="center" vertical="top" wrapText="1"/>
    </xf>
    <xf numFmtId="0" fontId="12" fillId="0" borderId="57" xfId="26" applyFont="1" applyBorder="1" applyAlignment="1">
      <alignment horizontal="center" vertical="top" wrapText="1"/>
    </xf>
    <xf numFmtId="0" fontId="14" fillId="0" borderId="37" xfId="26" applyBorder="1" applyAlignment="1">
      <alignment horizontal="center" vertical="top" wrapText="1"/>
    </xf>
    <xf numFmtId="0" fontId="14" fillId="0" borderId="40" xfId="26" applyBorder="1" applyAlignment="1">
      <alignment horizontal="center" vertical="top" wrapText="1"/>
    </xf>
    <xf numFmtId="0" fontId="3" fillId="0" borderId="38" xfId="26" applyFont="1" applyBorder="1" applyAlignment="1">
      <alignment horizontal="center" vertical="top" wrapText="1"/>
    </xf>
    <xf numFmtId="0" fontId="3" fillId="0" borderId="32" xfId="26" applyFont="1" applyBorder="1" applyAlignment="1">
      <alignment horizontal="center" vertical="top" wrapText="1"/>
    </xf>
    <xf numFmtId="0" fontId="12" fillId="0" borderId="38" xfId="26" applyFont="1" applyBorder="1" applyAlignment="1">
      <alignment horizontal="center" vertical="top" wrapText="1"/>
    </xf>
    <xf numFmtId="0" fontId="14" fillId="0" borderId="56" xfId="26" applyBorder="1" applyAlignment="1">
      <alignment horizontal="center" vertical="top" wrapText="1"/>
    </xf>
    <xf numFmtId="0" fontId="14" fillId="0" borderId="57" xfId="26" applyBorder="1" applyAlignment="1">
      <alignment horizontal="center" vertical="top" wrapText="1"/>
    </xf>
    <xf numFmtId="0" fontId="14" fillId="0" borderId="133" xfId="26" applyBorder="1"/>
    <xf numFmtId="164" fontId="14" fillId="0" borderId="134" xfId="26" applyNumberFormat="1" applyBorder="1" applyAlignment="1">
      <alignment horizontal="center"/>
    </xf>
    <xf numFmtId="164" fontId="14" fillId="0" borderId="92" xfId="26" applyNumberFormat="1" applyBorder="1" applyAlignment="1">
      <alignment horizontal="center"/>
    </xf>
    <xf numFmtId="9" fontId="3" fillId="0" borderId="133" xfId="26" applyNumberFormat="1" applyFont="1" applyBorder="1" applyAlignment="1">
      <alignment horizontal="left"/>
    </xf>
    <xf numFmtId="0" fontId="14" fillId="0" borderId="135" xfId="26" applyBorder="1"/>
    <xf numFmtId="164" fontId="14" fillId="0" borderId="136" xfId="26" applyNumberFormat="1" applyBorder="1" applyAlignment="1">
      <alignment horizontal="center"/>
    </xf>
    <xf numFmtId="164" fontId="14" fillId="0" borderId="137" xfId="26" applyNumberFormat="1" applyBorder="1" applyAlignment="1">
      <alignment horizontal="center"/>
    </xf>
    <xf numFmtId="9" fontId="3" fillId="0" borderId="135" xfId="26" applyNumberFormat="1" applyFont="1" applyBorder="1" applyAlignment="1">
      <alignment horizontal="left"/>
    </xf>
    <xf numFmtId="0" fontId="14" fillId="0" borderId="138" xfId="26" applyBorder="1"/>
    <xf numFmtId="164" fontId="14" fillId="15" borderId="139" xfId="26" applyNumberFormat="1" applyFill="1" applyBorder="1" applyAlignment="1">
      <alignment horizontal="center"/>
    </xf>
    <xf numFmtId="164" fontId="3" fillId="0" borderId="140" xfId="26" applyNumberFormat="1" applyFont="1" applyBorder="1" applyAlignment="1">
      <alignment horizontal="center"/>
    </xf>
    <xf numFmtId="9" fontId="14" fillId="0" borderId="138" xfId="26" applyNumberFormat="1" applyBorder="1" applyAlignment="1">
      <alignment horizontal="left"/>
    </xf>
    <xf numFmtId="0" fontId="12" fillId="0" borderId="14" xfId="26" applyFont="1" applyBorder="1"/>
    <xf numFmtId="0" fontId="14" fillId="0" borderId="10" xfId="26" applyBorder="1"/>
    <xf numFmtId="0" fontId="14" fillId="0" borderId="6" xfId="26" applyBorder="1" applyAlignment="1">
      <alignment horizontal="right"/>
    </xf>
    <xf numFmtId="0" fontId="3" fillId="0" borderId="133" xfId="26" applyFont="1" applyFill="1" applyBorder="1"/>
    <xf numFmtId="10" fontId="3" fillId="0" borderId="134" xfId="26" applyNumberFormat="1" applyFont="1" applyBorder="1" applyAlignment="1">
      <alignment horizontal="center"/>
    </xf>
    <xf numFmtId="10" fontId="3" fillId="0" borderId="92" xfId="26" applyNumberFormat="1" applyFont="1" applyBorder="1" applyAlignment="1">
      <alignment horizontal="center"/>
    </xf>
    <xf numFmtId="0" fontId="3" fillId="0" borderId="135" xfId="26" applyFont="1" applyFill="1" applyBorder="1"/>
    <xf numFmtId="10" fontId="3" fillId="0" borderId="136" xfId="26" applyNumberFormat="1" applyFont="1" applyBorder="1" applyAlignment="1">
      <alignment horizontal="center"/>
    </xf>
    <xf numFmtId="10" fontId="3" fillId="0" borderId="137" xfId="26" applyNumberFormat="1" applyFont="1" applyBorder="1" applyAlignment="1">
      <alignment horizontal="center"/>
    </xf>
    <xf numFmtId="0" fontId="3" fillId="0" borderId="138" xfId="26" applyFont="1" applyFill="1" applyBorder="1"/>
    <xf numFmtId="10" fontId="14" fillId="15" borderId="139" xfId="26" applyNumberFormat="1" applyFill="1" applyBorder="1" applyAlignment="1">
      <alignment horizontal="center"/>
    </xf>
    <xf numFmtId="10" fontId="14" fillId="0" borderId="140" xfId="26" applyNumberFormat="1" applyBorder="1" applyAlignment="1">
      <alignment horizontal="center"/>
    </xf>
    <xf numFmtId="0" fontId="14" fillId="0" borderId="138" xfId="26" applyBorder="1" applyAlignment="1">
      <alignment horizontal="left"/>
    </xf>
    <xf numFmtId="0" fontId="12" fillId="0" borderId="8" xfId="0" applyFont="1" applyFill="1" applyBorder="1">
      <alignment vertical="top"/>
    </xf>
    <xf numFmtId="0" fontId="3" fillId="0" borderId="33" xfId="0" applyFont="1" applyBorder="1">
      <alignment vertical="top"/>
    </xf>
    <xf numFmtId="0" fontId="3" fillId="0" borderId="22" xfId="28" applyBorder="1"/>
    <xf numFmtId="0" fontId="46" fillId="0" borderId="0" xfId="0" applyFont="1" applyAlignment="1">
      <alignment vertical="top" wrapText="1"/>
    </xf>
    <xf numFmtId="0" fontId="82" fillId="0" borderId="0" xfId="63" applyFont="1" applyAlignment="1">
      <alignment vertical="top" wrapText="1"/>
    </xf>
    <xf numFmtId="0" fontId="46" fillId="0" borderId="0" xfId="62" applyFont="1" applyAlignment="1">
      <alignment vertical="top" wrapText="1"/>
    </xf>
    <xf numFmtId="0" fontId="46" fillId="0" borderId="0" xfId="0" applyFont="1">
      <alignment vertical="top"/>
    </xf>
    <xf numFmtId="0" fontId="75" fillId="32" borderId="0" xfId="62" applyFont="1" applyFill="1" applyAlignment="1">
      <alignment vertical="top" wrapText="1"/>
    </xf>
    <xf numFmtId="0" fontId="77" fillId="0" borderId="0" xfId="0" applyFont="1" applyBorder="1" applyAlignment="1">
      <alignment horizontal="right" vertical="top" wrapText="1" indent="2"/>
    </xf>
    <xf numFmtId="0" fontId="81" fillId="0" borderId="0" xfId="0" applyFont="1" applyAlignment="1">
      <alignment horizontal="center" vertical="center"/>
    </xf>
    <xf numFmtId="0" fontId="84" fillId="0" borderId="0" xfId="0" applyFont="1" applyAlignment="1">
      <alignment horizontal="center" vertical="top"/>
    </xf>
    <xf numFmtId="0" fontId="85" fillId="0" borderId="0" xfId="0" applyFont="1" applyAlignment="1">
      <alignment horizontal="center" vertical="center"/>
    </xf>
    <xf numFmtId="0" fontId="3" fillId="0" borderId="0" xfId="0" applyFont="1" applyAlignment="1">
      <alignment horizontal="center" vertical="top"/>
    </xf>
    <xf numFmtId="0" fontId="12" fillId="0" borderId="0" xfId="0" applyFont="1" applyAlignment="1">
      <alignment horizontal="center" vertical="center"/>
    </xf>
    <xf numFmtId="0" fontId="83" fillId="0" borderId="0" xfId="63" applyFont="1" applyAlignment="1">
      <alignment horizontal="center" vertical="top"/>
    </xf>
    <xf numFmtId="0" fontId="77" fillId="0" borderId="0" xfId="0" applyFont="1" applyBorder="1" applyAlignment="1">
      <alignment horizontal="right" vertical="top" wrapText="1" indent="2"/>
    </xf>
    <xf numFmtId="0" fontId="75" fillId="32" borderId="0" xfId="0" applyFont="1" applyFill="1" applyAlignment="1">
      <alignment vertical="top" wrapText="1"/>
    </xf>
    <xf numFmtId="0" fontId="76" fillId="0" borderId="0" xfId="0" applyFont="1" applyBorder="1" applyAlignment="1">
      <alignment vertical="center" wrapText="1"/>
    </xf>
    <xf numFmtId="0" fontId="75" fillId="32" borderId="0" xfId="0" applyFont="1" applyFill="1" applyAlignment="1">
      <alignment vertical="top"/>
    </xf>
    <xf numFmtId="0" fontId="75" fillId="32" borderId="0" xfId="0" quotePrefix="1" applyFont="1" applyFill="1" applyAlignment="1">
      <alignment vertical="top" wrapText="1"/>
    </xf>
    <xf numFmtId="0" fontId="75" fillId="32" borderId="0" xfId="62" applyFont="1" applyFill="1" applyAlignment="1">
      <alignment vertical="top" wrapText="1"/>
    </xf>
    <xf numFmtId="0" fontId="10" fillId="32" borderId="0" xfId="0" applyFont="1" applyFill="1" applyAlignment="1">
      <alignment vertical="top" wrapText="1"/>
    </xf>
    <xf numFmtId="0" fontId="46" fillId="0" borderId="0" xfId="0" applyFont="1" applyAlignment="1">
      <alignment vertical="top" wrapText="1"/>
    </xf>
    <xf numFmtId="0" fontId="82" fillId="0" borderId="0" xfId="63" applyFill="1" applyAlignment="1">
      <alignment vertical="top" wrapText="1"/>
    </xf>
    <xf numFmtId="0" fontId="82" fillId="0" borderId="0" xfId="63" applyFont="1" applyFill="1" applyAlignment="1">
      <alignment vertical="top" wrapText="1"/>
    </xf>
    <xf numFmtId="0" fontId="46" fillId="0" borderId="0" xfId="0" applyFont="1" applyFill="1" applyAlignment="1">
      <alignment vertical="top" wrapText="1"/>
    </xf>
    <xf numFmtId="0" fontId="82" fillId="0" borderId="0" xfId="63" applyFont="1" applyAlignment="1">
      <alignment vertical="top" wrapText="1"/>
    </xf>
    <xf numFmtId="0" fontId="86" fillId="0" borderId="0" xfId="0" applyFont="1" applyAlignment="1">
      <alignment vertical="top" wrapText="1"/>
    </xf>
    <xf numFmtId="0" fontId="46" fillId="0" borderId="0" xfId="62" applyFont="1" applyAlignment="1">
      <alignment vertical="top" wrapText="1"/>
    </xf>
    <xf numFmtId="0" fontId="29" fillId="0" borderId="0" xfId="62" applyAlignment="1">
      <alignment vertical="top" wrapText="1"/>
    </xf>
    <xf numFmtId="0" fontId="82" fillId="0" borderId="0" xfId="63">
      <alignment vertical="top"/>
    </xf>
    <xf numFmtId="168" fontId="46" fillId="0" borderId="0" xfId="49" applyNumberFormat="1" applyFont="1" applyAlignment="1">
      <alignment horizontal="left" vertical="center" shrinkToFit="1"/>
    </xf>
    <xf numFmtId="0" fontId="0" fillId="0" borderId="0" xfId="0" applyFont="1" applyAlignment="1">
      <alignment vertical="top" wrapText="1"/>
    </xf>
    <xf numFmtId="0" fontId="46" fillId="0" borderId="0" xfId="0" applyFont="1">
      <alignment vertical="top"/>
    </xf>
    <xf numFmtId="0" fontId="46" fillId="0" borderId="0" xfId="62" quotePrefix="1" applyFont="1" applyAlignment="1">
      <alignment vertical="top" wrapText="1"/>
    </xf>
    <xf numFmtId="0" fontId="12" fillId="0" borderId="5" xfId="26" applyFont="1" applyFill="1" applyBorder="1" applyAlignment="1">
      <alignment horizontal="left" wrapText="1"/>
    </xf>
    <xf numFmtId="0" fontId="12" fillId="0" borderId="31" xfId="26" applyFont="1" applyFill="1" applyBorder="1" applyAlignment="1">
      <alignment horizontal="left" wrapText="1"/>
    </xf>
    <xf numFmtId="0" fontId="12" fillId="0" borderId="23" xfId="26" applyFont="1" applyFill="1" applyBorder="1" applyAlignment="1">
      <alignment horizontal="left" wrapText="1"/>
    </xf>
    <xf numFmtId="0" fontId="3" fillId="0" borderId="5" xfId="26" applyFont="1" applyFill="1" applyBorder="1" applyAlignment="1">
      <alignment horizontal="left" wrapText="1"/>
    </xf>
    <xf numFmtId="0" fontId="3" fillId="0" borderId="31" xfId="26" applyFont="1" applyFill="1" applyBorder="1" applyAlignment="1">
      <alignment horizontal="left" wrapText="1"/>
    </xf>
    <xf numFmtId="0" fontId="3" fillId="0" borderId="23" xfId="26" applyFont="1" applyFill="1" applyBorder="1" applyAlignment="1">
      <alignment horizontal="left" wrapText="1"/>
    </xf>
    <xf numFmtId="0" fontId="12" fillId="0" borderId="5" xfId="26" applyFont="1" applyFill="1" applyBorder="1" applyAlignment="1">
      <alignment vertical="top" wrapText="1"/>
    </xf>
    <xf numFmtId="0" fontId="12" fillId="0" borderId="31" xfId="26" applyFont="1" applyFill="1" applyBorder="1" applyAlignment="1">
      <alignment vertical="top"/>
    </xf>
    <xf numFmtId="0" fontId="12" fillId="0" borderId="23" xfId="26" applyFont="1" applyFill="1" applyBorder="1" applyAlignment="1">
      <alignment vertical="top"/>
    </xf>
    <xf numFmtId="0" fontId="12" fillId="0" borderId="31" xfId="26" applyFont="1" applyFill="1" applyBorder="1" applyAlignment="1">
      <alignment vertical="top" wrapText="1"/>
    </xf>
    <xf numFmtId="0" fontId="12" fillId="0" borderId="23" xfId="26" applyFont="1" applyFill="1" applyBorder="1" applyAlignment="1">
      <alignment vertical="top" wrapText="1"/>
    </xf>
    <xf numFmtId="0" fontId="12" fillId="0" borderId="5" xfId="26" applyFont="1" applyBorder="1" applyAlignment="1">
      <alignment horizontal="center" vertical="top"/>
    </xf>
    <xf numFmtId="0" fontId="12" fillId="0" borderId="31" xfId="26" applyFont="1" applyBorder="1" applyAlignment="1">
      <alignment horizontal="center" vertical="top"/>
    </xf>
    <xf numFmtId="0" fontId="12" fillId="0" borderId="23" xfId="26" applyFont="1" applyBorder="1" applyAlignment="1">
      <alignment horizontal="center" vertical="top"/>
    </xf>
    <xf numFmtId="0" fontId="12" fillId="0" borderId="5" xfId="26" applyFont="1" applyBorder="1" applyAlignment="1">
      <alignment horizontal="center" vertical="top" wrapText="1"/>
    </xf>
    <xf numFmtId="0" fontId="12" fillId="0" borderId="23" xfId="26" applyFont="1" applyBorder="1" applyAlignment="1">
      <alignment horizontal="center" vertical="top" wrapTex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6" xfId="0" applyFont="1" applyFill="1" applyBorder="1" applyAlignment="1">
      <alignment vertical="top" wrapText="1"/>
    </xf>
    <xf numFmtId="0" fontId="3" fillId="0" borderId="12" xfId="0" applyFont="1" applyFill="1" applyBorder="1" applyAlignment="1">
      <alignment vertical="top" wrapText="1"/>
    </xf>
    <xf numFmtId="0" fontId="3" fillId="0" borderId="34" xfId="0" applyFont="1" applyFill="1" applyBorder="1" applyAlignment="1">
      <alignment vertical="top" wrapText="1"/>
    </xf>
    <xf numFmtId="0" fontId="3" fillId="0" borderId="19" xfId="0" applyFont="1" applyFill="1" applyBorder="1" applyAlignment="1">
      <alignment vertical="top" wrapText="1"/>
    </xf>
    <xf numFmtId="0" fontId="12" fillId="0" borderId="5" xfId="28" applyFont="1" applyBorder="1" applyAlignment="1">
      <alignment vertical="top" wrapText="1"/>
    </xf>
    <xf numFmtId="0" fontId="12" fillId="0" borderId="0" xfId="28" applyFont="1" applyBorder="1" applyAlignment="1">
      <alignment vertical="top" wrapText="1"/>
    </xf>
    <xf numFmtId="0" fontId="12" fillId="0" borderId="23" xfId="28" applyFont="1" applyBorder="1" applyAlignment="1">
      <alignment vertical="top" wrapText="1"/>
    </xf>
    <xf numFmtId="0" fontId="12" fillId="0" borderId="31" xfId="28" applyFont="1" applyBorder="1" applyAlignment="1">
      <alignment vertical="top" wrapText="1"/>
    </xf>
    <xf numFmtId="0" fontId="70" fillId="0" borderId="49" xfId="0" applyFont="1" applyBorder="1" applyAlignment="1">
      <alignment horizontal="left" vertical="center" wrapText="1"/>
    </xf>
    <xf numFmtId="0" fontId="70" fillId="0" borderId="88" xfId="0" applyFont="1" applyBorder="1" applyAlignment="1">
      <alignment horizontal="left" vertical="center" wrapText="1"/>
    </xf>
    <xf numFmtId="0" fontId="70" fillId="0" borderId="44" xfId="0" applyFont="1" applyBorder="1" applyAlignment="1">
      <alignment horizontal="left" vertical="center" wrapText="1"/>
    </xf>
    <xf numFmtId="0" fontId="56" fillId="0" borderId="94" xfId="0" applyFont="1" applyBorder="1" applyAlignment="1">
      <alignment horizontal="center" vertical="center"/>
    </xf>
    <xf numFmtId="2" fontId="57" fillId="26" borderId="95" xfId="45" applyNumberFormat="1" applyFont="1" applyBorder="1" applyAlignment="1">
      <alignment horizontal="center" vertical="center" wrapText="1" shrinkToFit="1"/>
    </xf>
    <xf numFmtId="2" fontId="57" fillId="26" borderId="96" xfId="45" applyNumberFormat="1" applyFont="1" applyBorder="1" applyAlignment="1">
      <alignment horizontal="center" vertical="center" wrapText="1" shrinkToFit="1"/>
    </xf>
    <xf numFmtId="0" fontId="56" fillId="0" borderId="94" xfId="0" applyFont="1" applyBorder="1" applyAlignment="1">
      <alignment horizontal="center"/>
    </xf>
    <xf numFmtId="0" fontId="56" fillId="0" borderId="105" xfId="0" applyFont="1" applyBorder="1" applyAlignment="1">
      <alignment horizontal="center"/>
    </xf>
    <xf numFmtId="175" fontId="57" fillId="26" borderId="103" xfId="45" applyNumberFormat="1" applyFont="1" applyBorder="1" applyAlignment="1">
      <alignment horizontal="left" vertical="center" wrapText="1" indent="1" shrinkToFit="1"/>
    </xf>
    <xf numFmtId="175" fontId="57" fillId="26" borderId="104" xfId="45" applyNumberFormat="1" applyFont="1" applyBorder="1" applyAlignment="1">
      <alignment horizontal="left" vertical="center" wrapText="1" indent="1" shrinkToFit="1"/>
    </xf>
    <xf numFmtId="170" fontId="29" fillId="33" borderId="95" xfId="45" applyNumberFormat="1" applyFill="1" applyBorder="1" applyAlignment="1">
      <alignment horizontal="right" vertical="center" shrinkToFit="1"/>
    </xf>
    <xf numFmtId="170" fontId="29" fillId="33" borderId="96" xfId="45" applyNumberFormat="1" applyFill="1" applyBorder="1" applyAlignment="1">
      <alignment horizontal="right" vertical="center" shrinkToFit="1"/>
    </xf>
    <xf numFmtId="171" fontId="29" fillId="33" borderId="95" xfId="45" applyNumberFormat="1" applyFill="1" applyBorder="1" applyAlignment="1">
      <alignment horizontal="right" vertical="center" shrinkToFit="1"/>
    </xf>
    <xf numFmtId="171" fontId="29" fillId="33" borderId="106" xfId="45" applyNumberFormat="1" applyFill="1" applyBorder="1" applyAlignment="1">
      <alignment horizontal="right" vertical="center" shrinkToFit="1"/>
    </xf>
    <xf numFmtId="170" fontId="29" fillId="33" borderId="102" xfId="45" applyNumberFormat="1" applyFill="1" applyBorder="1" applyAlignment="1">
      <alignment horizontal="right" vertical="center" shrinkToFit="1"/>
    </xf>
    <xf numFmtId="172" fontId="29" fillId="33" borderId="95" xfId="45" applyNumberFormat="1" applyFill="1" applyBorder="1" applyAlignment="1">
      <alignment horizontal="right" vertical="center" shrinkToFit="1"/>
    </xf>
    <xf numFmtId="172" fontId="29" fillId="33" borderId="96" xfId="45" applyNumberFormat="1" applyFill="1" applyBorder="1" applyAlignment="1">
      <alignment horizontal="right" vertical="center" shrinkToFit="1"/>
    </xf>
    <xf numFmtId="173" fontId="29" fillId="33" borderId="95" xfId="25" applyNumberFormat="1" applyFont="1" applyFill="1" applyBorder="1" applyAlignment="1">
      <alignment horizontal="right" vertical="center" shrinkToFit="1"/>
    </xf>
    <xf numFmtId="173" fontId="29" fillId="33" borderId="96" xfId="25" applyNumberFormat="1" applyFont="1" applyFill="1" applyBorder="1" applyAlignment="1">
      <alignment horizontal="right" vertical="center" shrinkToFit="1"/>
    </xf>
    <xf numFmtId="173" fontId="29" fillId="33" borderId="107" xfId="25" applyNumberFormat="1" applyFont="1" applyFill="1" applyBorder="1" applyAlignment="1">
      <alignment horizontal="right" vertical="center" shrinkToFit="1"/>
    </xf>
    <xf numFmtId="173" fontId="29" fillId="33" borderId="108" xfId="25" applyNumberFormat="1" applyFont="1" applyFill="1" applyBorder="1" applyAlignment="1">
      <alignment horizontal="right" vertical="center" shrinkToFit="1"/>
    </xf>
    <xf numFmtId="173" fontId="29" fillId="33" borderId="109" xfId="25" applyNumberFormat="1" applyFont="1" applyFill="1" applyBorder="1" applyAlignment="1">
      <alignment horizontal="right" vertical="center" shrinkToFit="1"/>
    </xf>
    <xf numFmtId="173" fontId="29" fillId="33" borderId="112" xfId="25" applyNumberFormat="1" applyFont="1" applyFill="1" applyBorder="1" applyAlignment="1">
      <alignment horizontal="right" vertical="center" shrinkToFit="1"/>
    </xf>
    <xf numFmtId="173" fontId="29" fillId="33" borderId="114" xfId="25" applyNumberFormat="1" applyFont="1" applyFill="1" applyBorder="1" applyAlignment="1">
      <alignment horizontal="right" vertical="center" shrinkToFit="1"/>
    </xf>
    <xf numFmtId="173" fontId="29" fillId="33" borderId="115" xfId="25" applyNumberFormat="1" applyFont="1" applyFill="1" applyBorder="1" applyAlignment="1">
      <alignment horizontal="right" vertical="center" shrinkToFit="1"/>
    </xf>
    <xf numFmtId="173" fontId="29" fillId="33" borderId="116" xfId="25" applyNumberFormat="1" applyFont="1" applyFill="1" applyBorder="1" applyAlignment="1">
      <alignment horizontal="right" vertical="center" shrinkToFit="1"/>
    </xf>
    <xf numFmtId="173" fontId="29" fillId="26" borderId="117" xfId="45" applyNumberFormat="1" applyBorder="1">
      <alignment vertical="top" wrapText="1"/>
    </xf>
    <xf numFmtId="0" fontId="56" fillId="0" borderId="118" xfId="0" applyFont="1" applyBorder="1" applyAlignment="1">
      <alignment horizontal="center"/>
    </xf>
    <xf numFmtId="171" fontId="63" fillId="34" borderId="102" xfId="45" applyNumberFormat="1" applyFont="1" applyFill="1" applyBorder="1" applyAlignment="1">
      <alignment horizontal="right" vertical="center" shrinkToFit="1"/>
    </xf>
    <xf numFmtId="171" fontId="63" fillId="34" borderId="96" xfId="45" applyNumberFormat="1" applyFont="1" applyFill="1" applyBorder="1" applyAlignment="1">
      <alignment horizontal="right" vertical="center" shrinkToFit="1"/>
    </xf>
    <xf numFmtId="171" fontId="63" fillId="34" borderId="116" xfId="45" applyNumberFormat="1" applyFont="1" applyFill="1" applyBorder="1" applyAlignment="1">
      <alignment horizontal="right" vertical="center" shrinkToFit="1"/>
    </xf>
    <xf numFmtId="171" fontId="63" fillId="34" borderId="108" xfId="45" applyNumberFormat="1" applyFont="1" applyFill="1" applyBorder="1" applyAlignment="1">
      <alignment horizontal="right" vertical="center" shrinkToFit="1"/>
    </xf>
    <xf numFmtId="171" fontId="63" fillId="34" borderId="95" xfId="45" applyNumberFormat="1" applyFont="1" applyFill="1" applyBorder="1" applyAlignment="1">
      <alignment horizontal="right" vertical="center" shrinkToFit="1"/>
    </xf>
    <xf numFmtId="171" fontId="63" fillId="34" borderId="119" xfId="45" applyNumberFormat="1" applyFont="1" applyFill="1" applyBorder="1" applyAlignment="1">
      <alignment horizontal="right" vertical="center" shrinkToFit="1"/>
    </xf>
    <xf numFmtId="171" fontId="63" fillId="34" borderId="106" xfId="45" applyNumberFormat="1" applyFont="1" applyFill="1" applyBorder="1" applyAlignment="1">
      <alignment horizontal="right" vertical="center" shrinkToFit="1"/>
    </xf>
    <xf numFmtId="171" fontId="63" fillId="34" borderId="120" xfId="45" applyNumberFormat="1" applyFont="1" applyFill="1" applyBorder="1" applyAlignment="1">
      <alignment horizontal="right" vertical="center" shrinkToFit="1"/>
    </xf>
    <xf numFmtId="171" fontId="63" fillId="34" borderId="122" xfId="45" applyNumberFormat="1" applyFont="1" applyFill="1" applyBorder="1" applyAlignment="1">
      <alignment horizontal="right" vertical="center" shrinkToFit="1"/>
    </xf>
    <xf numFmtId="171" fontId="63" fillId="34" borderId="123" xfId="45" applyNumberFormat="1" applyFont="1" applyFill="1" applyBorder="1" applyAlignment="1">
      <alignment horizontal="right" vertical="center" shrinkToFit="1"/>
    </xf>
    <xf numFmtId="171" fontId="63" fillId="34" borderId="103" xfId="45" applyNumberFormat="1" applyFont="1" applyFill="1" applyBorder="1" applyAlignment="1">
      <alignment horizontal="right" vertical="center" shrinkToFit="1"/>
    </xf>
    <xf numFmtId="171" fontId="63" fillId="34" borderId="94" xfId="45" applyNumberFormat="1" applyFont="1" applyFill="1" applyBorder="1" applyAlignment="1">
      <alignment horizontal="right" vertical="center" shrinkToFit="1"/>
    </xf>
    <xf numFmtId="171" fontId="63" fillId="34" borderId="118" xfId="45" applyNumberFormat="1" applyFont="1" applyFill="1" applyBorder="1" applyAlignment="1">
      <alignment horizontal="right" vertical="center" shrinkToFit="1"/>
    </xf>
    <xf numFmtId="171" fontId="63" fillId="34" borderId="105" xfId="45" applyNumberFormat="1" applyFont="1" applyFill="1" applyBorder="1" applyAlignment="1">
      <alignment horizontal="right" vertical="center" shrinkToFit="1"/>
    </xf>
    <xf numFmtId="171" fontId="63" fillId="34" borderId="104" xfId="45" applyNumberFormat="1" applyFont="1" applyFill="1" applyBorder="1" applyAlignment="1">
      <alignment horizontal="right" vertical="center" shrinkToFit="1"/>
    </xf>
    <xf numFmtId="171" fontId="68" fillId="34" borderId="95" xfId="45" applyNumberFormat="1" applyFont="1" applyFill="1" applyBorder="1" applyAlignment="1">
      <alignment horizontal="right" vertical="center" shrinkToFit="1"/>
    </xf>
    <xf numFmtId="171" fontId="68" fillId="34" borderId="96" xfId="45" applyNumberFormat="1" applyFont="1" applyFill="1" applyBorder="1" applyAlignment="1">
      <alignment horizontal="right" vertical="center" shrinkToFit="1"/>
    </xf>
    <xf numFmtId="0" fontId="29" fillId="26" borderId="95" xfId="44" applyFont="1" applyBorder="1" applyAlignment="1">
      <alignment horizontal="left" vertical="center" indent="1"/>
    </xf>
    <xf numFmtId="0" fontId="29" fillId="26" borderId="96" xfId="44" applyFont="1" applyBorder="1" applyAlignment="1">
      <alignment horizontal="left" vertical="center" indent="1"/>
    </xf>
    <xf numFmtId="0" fontId="57" fillId="26" borderId="95" xfId="44" applyFont="1" applyBorder="1" applyAlignment="1">
      <alignment horizontal="left" vertical="center" wrapText="1" indent="1"/>
    </xf>
    <xf numFmtId="0" fontId="57" fillId="26" borderId="102" xfId="44" applyFont="1" applyBorder="1" applyAlignment="1">
      <alignment horizontal="left" vertical="center" wrapText="1" indent="1"/>
    </xf>
    <xf numFmtId="0" fontId="57" fillId="26" borderId="96" xfId="44" applyFont="1" applyBorder="1" applyAlignment="1">
      <alignment horizontal="left" vertical="center" wrapText="1" indent="1"/>
    </xf>
    <xf numFmtId="171" fontId="68" fillId="34" borderId="107" xfId="45" applyNumberFormat="1" applyFont="1" applyFill="1" applyBorder="1" applyAlignment="1">
      <alignment horizontal="right" vertical="center" shrinkToFit="1"/>
    </xf>
    <xf numFmtId="171" fontId="68" fillId="34" borderId="120" xfId="45" applyNumberFormat="1" applyFont="1" applyFill="1" applyBorder="1" applyAlignment="1">
      <alignment horizontal="right" vertical="center" shrinkToFit="1"/>
    </xf>
    <xf numFmtId="171" fontId="68" fillId="0" borderId="125" xfId="45" applyNumberFormat="1" applyFont="1" applyFill="1" applyBorder="1" applyAlignment="1">
      <alignment horizontal="right" vertical="center" shrinkToFit="1"/>
    </xf>
    <xf numFmtId="171" fontId="68" fillId="0" borderId="123" xfId="45" applyNumberFormat="1" applyFont="1" applyFill="1" applyBorder="1" applyAlignment="1">
      <alignment horizontal="right" vertical="center" shrinkToFit="1"/>
    </xf>
    <xf numFmtId="171" fontId="68" fillId="0" borderId="120" xfId="45" applyNumberFormat="1" applyFont="1" applyFill="1" applyBorder="1" applyAlignment="1">
      <alignment horizontal="right" vertical="center" shrinkToFit="1"/>
    </xf>
    <xf numFmtId="171" fontId="68" fillId="0" borderId="108" xfId="45" applyNumberFormat="1" applyFont="1" applyFill="1" applyBorder="1" applyAlignment="1">
      <alignment horizontal="right" vertical="center" shrinkToFit="1"/>
    </xf>
    <xf numFmtId="171" fontId="68" fillId="34" borderId="102" xfId="45" applyNumberFormat="1" applyFont="1" applyFill="1" applyBorder="1" applyAlignment="1">
      <alignment horizontal="right" vertical="center" shrinkToFit="1"/>
    </xf>
    <xf numFmtId="171" fontId="68" fillId="34" borderId="108" xfId="45" applyNumberFormat="1" applyFont="1" applyFill="1" applyBorder="1" applyAlignment="1">
      <alignment horizontal="right" vertical="center" shrinkToFit="1"/>
    </xf>
    <xf numFmtId="173" fontId="60" fillId="33" borderId="103" xfId="25" applyNumberFormat="1" applyFont="1" applyFill="1" applyBorder="1" applyAlignment="1">
      <alignment horizontal="right" vertical="center" shrinkToFit="1"/>
    </xf>
    <xf numFmtId="173" fontId="60" fillId="33" borderId="104" xfId="25" applyNumberFormat="1" applyFont="1" applyFill="1" applyBorder="1" applyAlignment="1">
      <alignment horizontal="right" vertical="center" shrinkToFit="1"/>
    </xf>
    <xf numFmtId="176" fontId="29" fillId="33" borderId="95" xfId="25" applyNumberFormat="1" applyFont="1" applyFill="1" applyBorder="1" applyAlignment="1">
      <alignment horizontal="right" vertical="center" shrinkToFit="1"/>
    </xf>
    <xf numFmtId="176" fontId="29" fillId="33" borderId="96" xfId="25" applyNumberFormat="1" applyFont="1" applyFill="1" applyBorder="1" applyAlignment="1">
      <alignment horizontal="right" vertical="center" shrinkToFit="1"/>
    </xf>
    <xf numFmtId="0" fontId="69" fillId="0" borderId="131" xfId="0" applyFont="1" applyBorder="1" applyAlignment="1">
      <alignment horizontal="right"/>
    </xf>
    <xf numFmtId="0" fontId="69" fillId="0" borderId="93" xfId="0" applyFont="1" applyBorder="1" applyAlignment="1">
      <alignment horizontal="right"/>
    </xf>
    <xf numFmtId="168" fontId="69" fillId="0" borderId="93" xfId="0" applyNumberFormat="1" applyFont="1" applyBorder="1" applyAlignment="1">
      <alignment horizontal="left"/>
    </xf>
    <xf numFmtId="175" fontId="28" fillId="14" borderId="95" xfId="45" applyNumberFormat="1" applyFont="1" applyFill="1" applyBorder="1" applyAlignment="1">
      <alignment horizontal="center" vertical="center" shrinkToFit="1"/>
    </xf>
    <xf numFmtId="175" fontId="28" fillId="14" borderId="102" xfId="45" applyNumberFormat="1" applyFont="1" applyFill="1" applyBorder="1" applyAlignment="1">
      <alignment horizontal="center" vertical="center" shrinkToFit="1"/>
    </xf>
    <xf numFmtId="175" fontId="28" fillId="14" borderId="96" xfId="45" applyNumberFormat="1" applyFont="1" applyFill="1" applyBorder="1" applyAlignment="1">
      <alignment horizontal="center" vertical="center" shrinkToFit="1"/>
    </xf>
    <xf numFmtId="164" fontId="63" fillId="14" borderId="95" xfId="25" applyNumberFormat="1" applyFont="1" applyFill="1" applyBorder="1" applyAlignment="1">
      <alignment horizontal="center" vertical="center" shrinkToFit="1"/>
    </xf>
    <xf numFmtId="164" fontId="63" fillId="14" borderId="96" xfId="25" applyNumberFormat="1" applyFont="1" applyFill="1" applyBorder="1" applyAlignment="1">
      <alignment horizontal="center" vertical="center" shrinkToFit="1"/>
    </xf>
    <xf numFmtId="171" fontId="68" fillId="34" borderId="119" xfId="45" applyNumberFormat="1" applyFont="1" applyFill="1" applyBorder="1" applyAlignment="1">
      <alignment horizontal="right" vertical="center" shrinkToFit="1"/>
    </xf>
    <xf numFmtId="171" fontId="68" fillId="34" borderId="106" xfId="45" applyNumberFormat="1" applyFont="1" applyFill="1" applyBorder="1" applyAlignment="1">
      <alignment horizontal="right" vertical="center" shrinkToFit="1"/>
    </xf>
    <xf numFmtId="0" fontId="87" fillId="0" borderId="0" xfId="0" applyFont="1" applyAlignment="1">
      <alignment vertical="top" wrapText="1"/>
    </xf>
    <xf numFmtId="0" fontId="88" fillId="0" borderId="0" xfId="0" applyFont="1">
      <alignment vertical="top"/>
    </xf>
  </cellXfs>
  <cellStyles count="65">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3" xfId="62"/>
    <cellStyle name="Normal 4" xfId="61"/>
    <cellStyle name="Normal_STANDARD" xfId="49"/>
    <cellStyle name="Note" xfId="50" builtinId="10" customBuiltin="1"/>
    <cellStyle name="Percent" xfId="25" builtinId="5"/>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2" defaultPivotStyle="PivotStyleLight16"/>
  <colors>
    <mruColors>
      <color rgb="FFEAEAEA"/>
      <color rgb="FFFF00FF"/>
      <color rgb="FF333399"/>
      <color rgb="FF3333FF"/>
      <color rgb="FF003399"/>
      <color rgb="FF66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twoCellAnchor editAs="oneCell">
    <xdr:from>
      <xdr:col>17</xdr:col>
      <xdr:colOff>0</xdr:colOff>
      <xdr:row>35</xdr:row>
      <xdr:rowOff>71822</xdr:rowOff>
    </xdr:from>
    <xdr:to>
      <xdr:col>24</xdr:col>
      <xdr:colOff>126525</xdr:colOff>
      <xdr:row>39</xdr:row>
      <xdr:rowOff>0</xdr:rowOff>
    </xdr:to>
    <xdr:pic>
      <xdr:nvPicPr>
        <xdr:cNvPr id="14" name="Picture 1438" descr="iwu_logo_200"/>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4278" t="-8954" r="-8022" b="-22388"/>
        <a:stretch/>
      </xdr:blipFill>
      <xdr:spPr bwMode="auto">
        <a:xfrm>
          <a:off x="2752725" y="5986847"/>
          <a:ext cx="1260000" cy="5377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15</xdr:col>
      <xdr:colOff>238125</xdr:colOff>
      <xdr:row>10</xdr:row>
      <xdr:rowOff>38100</xdr:rowOff>
    </xdr:from>
    <xdr:ext cx="755282" cy="533400"/>
    <xdr:pic>
      <xdr:nvPicPr>
        <xdr:cNvPr id="13"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20250150"/>
          <a:ext cx="755282" cy="533400"/>
        </a:xfrm>
        <a:prstGeom prst="rect">
          <a:avLst/>
        </a:prstGeom>
        <a:noFill/>
      </xdr:spPr>
    </xdr:pic>
    <xdr:clientData/>
  </xdr:oneCellAnchor>
  <xdr:oneCellAnchor>
    <xdr:from>
      <xdr:col>3</xdr:col>
      <xdr:colOff>0</xdr:colOff>
      <xdr:row>10</xdr:row>
      <xdr:rowOff>57150</xdr:rowOff>
    </xdr:from>
    <xdr:ext cx="1171236" cy="561975"/>
    <xdr:pic>
      <xdr:nvPicPr>
        <xdr:cNvPr id="14"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20269200"/>
          <a:ext cx="1171236" cy="561975"/>
        </a:xfrm>
        <a:prstGeom prst="rect">
          <a:avLst/>
        </a:prstGeom>
      </xdr:spPr>
    </xdr:pic>
    <xdr:clientData/>
  </xdr:oneCellAnchor>
  <xdr:oneCellAnchor>
    <xdr:from>
      <xdr:col>3</xdr:col>
      <xdr:colOff>0</xdr:colOff>
      <xdr:row>19</xdr:row>
      <xdr:rowOff>0</xdr:rowOff>
    </xdr:from>
    <xdr:ext cx="7019192" cy="353751"/>
    <xdr:sp macro="" textlink="">
      <xdr:nvSpPr>
        <xdr:cNvPr id="15" name="TextBox 14"/>
        <xdr:cNvSpPr txBox="1"/>
      </xdr:nvSpPr>
      <xdr:spPr>
        <a:xfrm>
          <a:off x="523875" y="21545550"/>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iscope.eu/communication/download/" TargetMode="External"/><Relationship Id="rId3" Type="http://schemas.openxmlformats.org/officeDocument/2006/relationships/hyperlink" Target="http://www.iwu.de/" TargetMode="External"/><Relationship Id="rId7" Type="http://schemas.openxmlformats.org/officeDocument/2006/relationships/hyperlink" Target="http://episcope.eu/fileadmin/episcope/public/docs/reports/EPISCOPE_Indicators_FirstConcept.pdf"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www.episcope.eu/fileadmin/episcope/public/docs/pilot_actions/DE_EPISCOPE_NationalCase_Study_IWU.pdf" TargetMode="External"/><Relationship Id="rId5" Type="http://schemas.openxmlformats.org/officeDocument/2006/relationships/hyperlink" Target="http://www.iwu.de/fileadmin/user_upload/dateien/energie/klima_altbau/Endbericht_Datenbasis.pdf" TargetMode="External"/><Relationship Id="rId4" Type="http://schemas.openxmlformats.org/officeDocument/2006/relationships/hyperlink" Target="http://www.episcope.eu/communication/download/" TargetMode="External"/><Relationship Id="rId9"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zoomScaleNormal="100" workbookViewId="0">
      <selection activeCell="A41" sqref="A41"/>
    </sheetView>
  </sheetViews>
  <sheetFormatPr defaultColWidth="2.5" defaultRowHeight="11.25"/>
  <cols>
    <col min="1" max="3" width="2.83203125" style="505" customWidth="1"/>
    <col min="4" max="4" width="2.83203125" style="506" customWidth="1"/>
    <col min="5" max="42" width="2.83203125" style="505" customWidth="1"/>
    <col min="43" max="16384" width="2.5" style="505"/>
  </cols>
  <sheetData>
    <row r="1" spans="2:41" ht="12" customHeight="1"/>
    <row r="2" spans="2:41" ht="12" customHeight="1">
      <c r="E2" s="507"/>
      <c r="F2" s="508"/>
      <c r="G2" s="508"/>
      <c r="H2" s="508"/>
      <c r="I2" s="508"/>
      <c r="J2" s="508"/>
      <c r="K2" s="508"/>
      <c r="L2" s="508"/>
      <c r="M2" s="508"/>
      <c r="N2" s="508"/>
      <c r="O2" s="508"/>
      <c r="P2" s="508"/>
      <c r="Q2" s="508"/>
    </row>
    <row r="3" spans="2:41" ht="12" customHeight="1">
      <c r="E3" s="507"/>
      <c r="F3" s="508"/>
      <c r="G3" s="508"/>
      <c r="H3" s="508"/>
      <c r="I3" s="508"/>
      <c r="J3" s="508"/>
      <c r="K3" s="508"/>
      <c r="L3" s="508"/>
      <c r="M3" s="508"/>
      <c r="N3" s="508"/>
      <c r="O3" s="508"/>
      <c r="P3" s="508"/>
      <c r="Q3" s="508"/>
    </row>
    <row r="4" spans="2:41" ht="12" customHeight="1">
      <c r="E4" s="507"/>
      <c r="F4" s="508"/>
      <c r="G4" s="508"/>
      <c r="H4" s="508"/>
      <c r="I4" s="508"/>
      <c r="J4" s="508"/>
      <c r="K4" s="508"/>
      <c r="L4" s="508"/>
      <c r="M4" s="508"/>
      <c r="N4" s="508"/>
      <c r="O4" s="508"/>
      <c r="P4" s="508"/>
      <c r="Q4" s="508"/>
    </row>
    <row r="5" spans="2:41" ht="12" customHeight="1">
      <c r="E5" s="507"/>
      <c r="F5" s="508"/>
      <c r="G5" s="508"/>
      <c r="H5" s="508"/>
      <c r="I5" s="508"/>
      <c r="J5" s="508"/>
      <c r="K5" s="508"/>
      <c r="L5" s="508"/>
      <c r="M5" s="508"/>
      <c r="N5" s="508"/>
      <c r="O5" s="508"/>
      <c r="P5" s="508"/>
      <c r="Q5" s="508"/>
    </row>
    <row r="6" spans="2:41" ht="12" customHeight="1">
      <c r="E6" s="507"/>
      <c r="F6" s="508"/>
      <c r="G6" s="508"/>
      <c r="H6" s="508"/>
      <c r="I6" s="508"/>
      <c r="J6" s="508"/>
      <c r="K6" s="508"/>
      <c r="L6" s="508"/>
      <c r="M6" s="508"/>
      <c r="N6" s="508"/>
      <c r="O6" s="508"/>
      <c r="P6" s="508"/>
      <c r="Q6" s="508"/>
    </row>
    <row r="7" spans="2:41" ht="12" customHeight="1">
      <c r="E7" s="507"/>
      <c r="F7" s="508"/>
      <c r="G7" s="508"/>
      <c r="H7" s="508"/>
      <c r="I7" s="508"/>
      <c r="J7" s="508"/>
      <c r="K7" s="508"/>
      <c r="L7" s="508"/>
      <c r="M7" s="508"/>
      <c r="N7" s="508"/>
      <c r="O7" s="508"/>
      <c r="P7" s="508"/>
      <c r="Q7" s="508"/>
    </row>
    <row r="8" spans="2:41" ht="12" customHeight="1">
      <c r="E8" s="507"/>
      <c r="F8" s="508"/>
      <c r="G8" s="508"/>
      <c r="H8" s="508"/>
      <c r="I8" s="508"/>
      <c r="J8" s="508"/>
      <c r="K8" s="508"/>
      <c r="L8" s="508"/>
      <c r="M8" s="508"/>
      <c r="N8" s="508"/>
      <c r="O8" s="508"/>
      <c r="P8" s="508"/>
      <c r="Q8" s="508"/>
    </row>
    <row r="9" spans="2:41" ht="12" customHeight="1">
      <c r="E9" s="507"/>
      <c r="F9" s="508"/>
      <c r="G9" s="508"/>
      <c r="H9" s="508"/>
      <c r="I9" s="508"/>
      <c r="J9" s="508"/>
      <c r="K9" s="508"/>
      <c r="L9" s="508"/>
      <c r="M9" s="508"/>
      <c r="N9" s="508"/>
      <c r="O9" s="508"/>
      <c r="P9" s="508"/>
      <c r="Q9" s="508"/>
    </row>
    <row r="10" spans="2:41" ht="12" customHeight="1">
      <c r="E10" s="507"/>
      <c r="F10" s="508"/>
      <c r="G10" s="508"/>
      <c r="H10" s="508"/>
      <c r="I10" s="508"/>
      <c r="J10" s="508"/>
      <c r="K10" s="508"/>
      <c r="L10" s="508"/>
      <c r="M10" s="508"/>
      <c r="N10" s="508"/>
      <c r="O10" s="508"/>
      <c r="P10" s="508"/>
      <c r="Q10" s="508"/>
    </row>
    <row r="11" spans="2:41" ht="12" customHeight="1">
      <c r="E11" s="507"/>
      <c r="F11" s="508"/>
      <c r="G11" s="508"/>
      <c r="H11" s="508"/>
      <c r="I11" s="508"/>
      <c r="J11" s="508"/>
      <c r="K11" s="508"/>
      <c r="L11" s="508"/>
      <c r="M11" s="508"/>
      <c r="N11" s="508"/>
      <c r="O11" s="508"/>
      <c r="P11" s="508"/>
      <c r="Q11" s="508"/>
    </row>
    <row r="12" spans="2:41" ht="18">
      <c r="B12" s="603" t="s">
        <v>372</v>
      </c>
      <c r="C12" s="603"/>
      <c r="D12" s="603"/>
      <c r="E12" s="603"/>
      <c r="F12" s="603"/>
      <c r="G12" s="603"/>
      <c r="H12" s="603"/>
      <c r="I12" s="603"/>
      <c r="J12" s="603"/>
      <c r="K12" s="603"/>
      <c r="L12" s="603"/>
      <c r="M12" s="603"/>
      <c r="N12" s="603"/>
      <c r="O12" s="603"/>
      <c r="P12" s="603"/>
      <c r="Q12" s="603"/>
      <c r="R12" s="603"/>
      <c r="S12" s="603"/>
      <c r="T12" s="603"/>
      <c r="U12" s="603"/>
      <c r="V12" s="603"/>
      <c r="W12" s="603"/>
      <c r="X12" s="603"/>
      <c r="Y12" s="603"/>
      <c r="Z12" s="603"/>
      <c r="AA12" s="603"/>
      <c r="AB12" s="603"/>
      <c r="AC12" s="603"/>
      <c r="AD12" s="603"/>
      <c r="AE12" s="603"/>
      <c r="AF12" s="603"/>
      <c r="AG12" s="603"/>
      <c r="AH12" s="603"/>
      <c r="AI12" s="603"/>
      <c r="AJ12" s="603"/>
      <c r="AK12" s="603"/>
      <c r="AL12" s="603"/>
      <c r="AM12" s="603"/>
      <c r="AN12" s="603"/>
      <c r="AO12" s="603"/>
    </row>
    <row r="13" spans="2:41" ht="18">
      <c r="B13" s="603" t="s">
        <v>385</v>
      </c>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row>
    <row r="14" spans="2:41" ht="18">
      <c r="B14" s="603" t="s">
        <v>386</v>
      </c>
      <c r="C14" s="603"/>
      <c r="D14" s="603"/>
      <c r="E14" s="603"/>
      <c r="F14" s="603"/>
      <c r="G14" s="603"/>
      <c r="H14" s="603"/>
      <c r="I14" s="603"/>
      <c r="J14" s="603"/>
      <c r="K14" s="603"/>
      <c r="L14" s="603"/>
      <c r="M14" s="603"/>
      <c r="N14" s="603"/>
      <c r="O14" s="603"/>
      <c r="P14" s="603"/>
      <c r="Q14" s="603"/>
      <c r="R14" s="603"/>
      <c r="S14" s="603"/>
      <c r="T14" s="603"/>
      <c r="U14" s="603"/>
      <c r="V14" s="603"/>
      <c r="W14" s="603"/>
      <c r="X14" s="603"/>
      <c r="Y14" s="603"/>
      <c r="Z14" s="603"/>
      <c r="AA14" s="603"/>
      <c r="AB14" s="603"/>
      <c r="AC14" s="603"/>
      <c r="AD14" s="603"/>
      <c r="AE14" s="603"/>
      <c r="AF14" s="603"/>
      <c r="AG14" s="603"/>
      <c r="AH14" s="603"/>
      <c r="AI14" s="603"/>
      <c r="AJ14" s="603"/>
      <c r="AK14" s="603"/>
      <c r="AL14" s="603"/>
      <c r="AM14" s="603"/>
      <c r="AN14" s="603"/>
      <c r="AO14" s="603"/>
    </row>
    <row r="15" spans="2:41" ht="18">
      <c r="B15" s="603" t="s">
        <v>384</v>
      </c>
      <c r="C15" s="603"/>
      <c r="D15" s="603"/>
      <c r="E15" s="603"/>
      <c r="F15" s="603"/>
      <c r="G15" s="603"/>
      <c r="H15" s="603"/>
      <c r="I15" s="603"/>
      <c r="J15" s="603"/>
      <c r="K15" s="603"/>
      <c r="L15" s="603"/>
      <c r="M15" s="603"/>
      <c r="N15" s="603"/>
      <c r="O15" s="603"/>
      <c r="P15" s="603"/>
      <c r="Q15" s="603"/>
      <c r="R15" s="603"/>
      <c r="S15" s="603"/>
      <c r="T15" s="603"/>
      <c r="U15" s="603"/>
      <c r="V15" s="603"/>
      <c r="W15" s="603"/>
      <c r="X15" s="603"/>
      <c r="Y15" s="603"/>
      <c r="Z15" s="603"/>
      <c r="AA15" s="603"/>
      <c r="AB15" s="603"/>
      <c r="AC15" s="603"/>
      <c r="AD15" s="603"/>
      <c r="AE15" s="603"/>
      <c r="AF15" s="603"/>
      <c r="AG15" s="603"/>
      <c r="AH15" s="603"/>
      <c r="AI15" s="603"/>
      <c r="AJ15" s="603"/>
      <c r="AK15" s="603"/>
      <c r="AL15" s="603"/>
      <c r="AM15" s="603"/>
      <c r="AN15" s="603"/>
      <c r="AO15" s="603"/>
    </row>
    <row r="16" spans="2:41" ht="12" customHeight="1">
      <c r="E16" s="507"/>
      <c r="F16" s="508"/>
      <c r="G16" s="508"/>
      <c r="H16" s="508"/>
      <c r="I16" s="508"/>
      <c r="J16" s="508"/>
      <c r="K16" s="508"/>
      <c r="L16" s="508"/>
      <c r="M16" s="508"/>
      <c r="N16" s="508"/>
      <c r="O16" s="508"/>
      <c r="P16" s="508"/>
      <c r="Q16" s="508"/>
    </row>
    <row r="17" spans="2:41" ht="12" customHeight="1">
      <c r="E17" s="507"/>
      <c r="F17" s="508"/>
      <c r="G17" s="508"/>
      <c r="H17" s="508"/>
      <c r="I17" s="508"/>
      <c r="J17" s="508"/>
      <c r="K17" s="508"/>
      <c r="L17" s="508"/>
      <c r="M17" s="508"/>
      <c r="N17" s="508"/>
      <c r="O17" s="508"/>
      <c r="P17" s="508"/>
      <c r="Q17" s="508"/>
    </row>
    <row r="18" spans="2:41" ht="12" customHeight="1">
      <c r="E18" s="507"/>
      <c r="F18" s="508"/>
      <c r="G18" s="508"/>
      <c r="H18" s="508"/>
      <c r="I18" s="508"/>
      <c r="J18" s="508"/>
      <c r="K18" s="508"/>
      <c r="L18" s="508"/>
      <c r="M18" s="508"/>
      <c r="N18" s="508"/>
      <c r="O18" s="508"/>
      <c r="P18" s="508"/>
      <c r="Q18" s="508"/>
    </row>
    <row r="19" spans="2:41" ht="22.5" customHeight="1">
      <c r="B19" s="605" t="s">
        <v>406</v>
      </c>
      <c r="C19" s="605"/>
      <c r="D19" s="605"/>
      <c r="E19" s="605"/>
      <c r="F19" s="605"/>
      <c r="G19" s="605"/>
      <c r="H19" s="605"/>
      <c r="I19" s="605"/>
      <c r="J19" s="605"/>
      <c r="K19" s="605"/>
      <c r="L19" s="605"/>
      <c r="M19" s="605"/>
      <c r="N19" s="605"/>
      <c r="O19" s="605"/>
      <c r="P19" s="605"/>
      <c r="Q19" s="605"/>
      <c r="R19" s="605"/>
      <c r="S19" s="605"/>
      <c r="T19" s="605"/>
      <c r="U19" s="605"/>
      <c r="V19" s="605"/>
      <c r="W19" s="605"/>
      <c r="X19" s="605"/>
      <c r="Y19" s="605"/>
      <c r="Z19" s="605"/>
      <c r="AA19" s="605"/>
      <c r="AB19" s="605"/>
      <c r="AC19" s="605"/>
      <c r="AD19" s="605"/>
      <c r="AE19" s="605"/>
      <c r="AF19" s="605"/>
      <c r="AG19" s="605"/>
      <c r="AH19" s="605"/>
      <c r="AI19" s="605"/>
      <c r="AJ19" s="605"/>
      <c r="AK19" s="605"/>
      <c r="AL19" s="605"/>
      <c r="AM19" s="605"/>
      <c r="AN19" s="605"/>
      <c r="AO19" s="605"/>
    </row>
    <row r="20" spans="2:41" ht="12" customHeight="1">
      <c r="E20" s="507"/>
      <c r="F20" s="508"/>
      <c r="G20" s="508"/>
      <c r="H20" s="508"/>
      <c r="I20" s="508"/>
      <c r="J20" s="508"/>
      <c r="K20" s="508"/>
      <c r="L20" s="508"/>
      <c r="M20" s="508"/>
      <c r="N20" s="508"/>
      <c r="O20" s="508"/>
      <c r="P20" s="508"/>
      <c r="Q20" s="508"/>
    </row>
    <row r="21" spans="2:41" ht="22.5" customHeight="1">
      <c r="B21" s="605" t="s">
        <v>387</v>
      </c>
      <c r="C21" s="605"/>
      <c r="D21" s="605"/>
      <c r="E21" s="605"/>
      <c r="F21" s="605"/>
      <c r="G21" s="605"/>
      <c r="H21" s="605"/>
      <c r="I21" s="605"/>
      <c r="J21" s="605"/>
      <c r="K21" s="605"/>
      <c r="L21" s="605"/>
      <c r="M21" s="605"/>
      <c r="N21" s="605"/>
      <c r="O21" s="605"/>
      <c r="P21" s="605"/>
      <c r="Q21" s="605"/>
      <c r="R21" s="605"/>
      <c r="S21" s="605"/>
      <c r="T21" s="605"/>
      <c r="U21" s="605"/>
      <c r="V21" s="605"/>
      <c r="W21" s="605"/>
      <c r="X21" s="605"/>
      <c r="Y21" s="605"/>
      <c r="Z21" s="605"/>
      <c r="AA21" s="605"/>
      <c r="AB21" s="605"/>
      <c r="AC21" s="605"/>
      <c r="AD21" s="605"/>
      <c r="AE21" s="605"/>
      <c r="AF21" s="605"/>
      <c r="AG21" s="605"/>
      <c r="AH21" s="605"/>
      <c r="AI21" s="605"/>
      <c r="AJ21" s="605"/>
      <c r="AK21" s="605"/>
      <c r="AL21" s="605"/>
      <c r="AM21" s="605"/>
      <c r="AN21" s="605"/>
      <c r="AO21" s="605"/>
    </row>
    <row r="22" spans="2:41" ht="22.5" customHeight="1">
      <c r="B22" s="605" t="s">
        <v>373</v>
      </c>
      <c r="C22" s="605"/>
      <c r="D22" s="605"/>
      <c r="E22" s="605"/>
      <c r="F22" s="605"/>
      <c r="G22" s="605"/>
      <c r="H22" s="605"/>
      <c r="I22" s="605"/>
      <c r="J22" s="605"/>
      <c r="K22" s="605"/>
      <c r="L22" s="605"/>
      <c r="M22" s="605"/>
      <c r="N22" s="605"/>
      <c r="O22" s="605"/>
      <c r="P22" s="605"/>
      <c r="Q22" s="605"/>
      <c r="R22" s="605"/>
      <c r="S22" s="605"/>
      <c r="T22" s="605"/>
      <c r="U22" s="605"/>
      <c r="V22" s="605"/>
      <c r="W22" s="605"/>
      <c r="X22" s="605"/>
      <c r="Y22" s="605"/>
      <c r="Z22" s="605"/>
      <c r="AA22" s="605"/>
      <c r="AB22" s="605"/>
      <c r="AC22" s="605"/>
      <c r="AD22" s="605"/>
      <c r="AE22" s="605"/>
      <c r="AF22" s="605"/>
      <c r="AG22" s="605"/>
      <c r="AH22" s="605"/>
      <c r="AI22" s="605"/>
      <c r="AJ22" s="605"/>
      <c r="AK22" s="605"/>
      <c r="AL22" s="605"/>
      <c r="AM22" s="605"/>
      <c r="AN22" s="605"/>
      <c r="AO22" s="605"/>
    </row>
    <row r="23" spans="2:41" ht="12" customHeight="1">
      <c r="E23" s="507"/>
      <c r="F23" s="508"/>
      <c r="G23" s="508"/>
      <c r="H23" s="508"/>
      <c r="I23" s="508"/>
      <c r="J23" s="508"/>
      <c r="K23" s="508"/>
      <c r="L23" s="508"/>
      <c r="M23" s="508"/>
      <c r="N23" s="508"/>
      <c r="O23" s="508"/>
      <c r="P23" s="508"/>
      <c r="Q23" s="508"/>
    </row>
    <row r="24" spans="2:41" ht="12" customHeight="1">
      <c r="E24" s="507"/>
      <c r="F24" s="508"/>
      <c r="G24" s="508"/>
      <c r="H24" s="508"/>
      <c r="I24" s="508"/>
      <c r="J24" s="508"/>
      <c r="K24" s="508"/>
      <c r="L24" s="508"/>
      <c r="M24" s="508"/>
      <c r="N24" s="508"/>
      <c r="O24" s="508"/>
      <c r="P24" s="508"/>
      <c r="Q24" s="508"/>
    </row>
    <row r="25" spans="2:41" ht="12" customHeight="1">
      <c r="E25" s="507"/>
      <c r="F25" s="508"/>
      <c r="G25" s="508"/>
      <c r="H25" s="508"/>
      <c r="I25" s="508"/>
      <c r="J25" s="508"/>
      <c r="K25" s="508"/>
      <c r="L25" s="508"/>
      <c r="M25" s="508"/>
      <c r="N25" s="508"/>
      <c r="O25" s="508"/>
      <c r="P25" s="508"/>
      <c r="Q25" s="508"/>
    </row>
    <row r="26" spans="2:41" ht="15">
      <c r="B26" s="604" t="s">
        <v>377</v>
      </c>
      <c r="C26" s="604"/>
      <c r="D26" s="604"/>
      <c r="E26" s="604"/>
      <c r="F26" s="604"/>
      <c r="G26" s="604"/>
      <c r="H26" s="604"/>
      <c r="I26" s="604"/>
      <c r="J26" s="604"/>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4"/>
      <c r="AI26" s="604"/>
      <c r="AJ26" s="604"/>
      <c r="AK26" s="604"/>
      <c r="AL26" s="604"/>
      <c r="AM26" s="604"/>
      <c r="AN26" s="604"/>
      <c r="AO26" s="604"/>
    </row>
    <row r="27" spans="2:41" ht="15">
      <c r="B27" s="604" t="s">
        <v>376</v>
      </c>
      <c r="C27" s="604"/>
      <c r="D27" s="604"/>
      <c r="E27" s="604"/>
      <c r="F27" s="604"/>
      <c r="G27" s="604"/>
      <c r="H27" s="604"/>
      <c r="I27" s="604"/>
      <c r="J27" s="604"/>
      <c r="K27" s="604"/>
      <c r="L27" s="604"/>
      <c r="M27" s="604"/>
      <c r="N27" s="604"/>
      <c r="O27" s="604"/>
      <c r="P27" s="604"/>
      <c r="Q27" s="604"/>
      <c r="R27" s="604"/>
      <c r="S27" s="604"/>
      <c r="T27" s="604"/>
      <c r="U27" s="604"/>
      <c r="V27" s="604"/>
      <c r="W27" s="604"/>
      <c r="X27" s="604"/>
      <c r="Y27" s="604"/>
      <c r="Z27" s="604"/>
      <c r="AA27" s="604"/>
      <c r="AB27" s="604"/>
      <c r="AC27" s="604"/>
      <c r="AD27" s="604"/>
      <c r="AE27" s="604"/>
      <c r="AF27" s="604"/>
      <c r="AG27" s="604"/>
      <c r="AH27" s="604"/>
      <c r="AI27" s="604"/>
      <c r="AJ27" s="604"/>
      <c r="AK27" s="604"/>
      <c r="AL27" s="604"/>
      <c r="AM27" s="604"/>
      <c r="AN27" s="604"/>
      <c r="AO27" s="604"/>
    </row>
    <row r="28" spans="2:41" ht="15">
      <c r="B28" s="608" t="s">
        <v>371</v>
      </c>
      <c r="C28" s="604"/>
      <c r="D28" s="604"/>
      <c r="E28" s="604"/>
      <c r="F28" s="604"/>
      <c r="G28" s="604"/>
      <c r="H28" s="604"/>
      <c r="I28" s="604" t="s">
        <v>371</v>
      </c>
      <c r="J28" s="604"/>
      <c r="K28" s="604"/>
      <c r="L28" s="604"/>
      <c r="M28" s="604"/>
      <c r="N28" s="604"/>
      <c r="O28" s="604"/>
      <c r="P28" s="604"/>
      <c r="Q28" s="604"/>
      <c r="R28" s="604"/>
      <c r="S28" s="604"/>
      <c r="T28" s="604"/>
      <c r="U28" s="604"/>
      <c r="V28" s="604"/>
      <c r="W28" s="604"/>
      <c r="X28" s="604"/>
      <c r="Y28" s="604"/>
      <c r="Z28" s="604"/>
      <c r="AA28" s="604"/>
      <c r="AB28" s="604"/>
      <c r="AC28" s="604"/>
      <c r="AD28" s="604"/>
      <c r="AE28" s="604"/>
      <c r="AF28" s="604"/>
      <c r="AG28" s="604"/>
      <c r="AH28" s="604"/>
      <c r="AI28" s="604"/>
      <c r="AJ28" s="604"/>
      <c r="AK28" s="604"/>
      <c r="AL28" s="604"/>
      <c r="AM28" s="604"/>
      <c r="AN28" s="604"/>
      <c r="AO28" s="604"/>
    </row>
    <row r="29" spans="2:41" ht="15">
      <c r="B29" s="544"/>
      <c r="C29" s="544"/>
      <c r="D29" s="544"/>
      <c r="E29" s="545"/>
      <c r="F29" s="546"/>
      <c r="G29" s="546"/>
      <c r="H29" s="546"/>
      <c r="I29" s="546"/>
      <c r="J29" s="546"/>
      <c r="K29" s="546"/>
      <c r="L29" s="546"/>
      <c r="M29" s="546"/>
      <c r="N29" s="546"/>
      <c r="O29" s="546"/>
      <c r="P29" s="546"/>
      <c r="Q29" s="546"/>
      <c r="R29" s="544"/>
      <c r="S29" s="544"/>
      <c r="T29" s="544"/>
      <c r="U29" s="544"/>
      <c r="V29" s="544"/>
      <c r="W29" s="544"/>
      <c r="X29" s="544"/>
      <c r="Y29" s="544"/>
      <c r="Z29" s="544"/>
      <c r="AA29" s="544"/>
      <c r="AB29" s="544"/>
      <c r="AC29" s="544"/>
      <c r="AD29" s="544"/>
      <c r="AE29" s="544"/>
      <c r="AF29" s="544"/>
      <c r="AG29" s="544"/>
      <c r="AH29" s="544"/>
      <c r="AI29" s="544"/>
      <c r="AJ29" s="544"/>
      <c r="AK29" s="544"/>
      <c r="AL29" s="544"/>
      <c r="AM29" s="544"/>
      <c r="AN29" s="544"/>
      <c r="AO29" s="544"/>
    </row>
    <row r="30" spans="2:41" ht="12" customHeight="1">
      <c r="E30" s="507"/>
      <c r="F30" s="508"/>
      <c r="G30" s="508"/>
      <c r="H30" s="508"/>
      <c r="I30" s="508"/>
      <c r="J30" s="508"/>
      <c r="K30" s="508"/>
      <c r="L30" s="508"/>
      <c r="M30" s="508"/>
      <c r="N30" s="508"/>
      <c r="O30" s="508"/>
      <c r="P30" s="508"/>
      <c r="Q30" s="508"/>
    </row>
    <row r="31" spans="2:41" ht="12" customHeight="1">
      <c r="E31" s="507"/>
      <c r="F31" s="508"/>
      <c r="G31" s="508"/>
      <c r="H31" s="508"/>
      <c r="I31" s="508"/>
      <c r="J31" s="508"/>
      <c r="K31" s="508"/>
      <c r="L31" s="508"/>
      <c r="M31" s="508"/>
      <c r="N31" s="508"/>
      <c r="O31" s="508"/>
      <c r="P31" s="508"/>
      <c r="Q31" s="508"/>
    </row>
    <row r="32" spans="2:41" ht="15">
      <c r="B32" s="604" t="s">
        <v>429</v>
      </c>
      <c r="C32" s="604"/>
      <c r="D32" s="604"/>
      <c r="E32" s="604"/>
      <c r="F32" s="604"/>
      <c r="G32" s="604"/>
      <c r="H32" s="604"/>
      <c r="I32" s="604"/>
      <c r="J32" s="604"/>
      <c r="K32" s="604"/>
      <c r="L32" s="604"/>
      <c r="M32" s="604"/>
      <c r="N32" s="604"/>
      <c r="O32" s="604"/>
      <c r="P32" s="604"/>
      <c r="Q32" s="604"/>
      <c r="R32" s="604"/>
      <c r="S32" s="604"/>
      <c r="T32" s="604"/>
      <c r="U32" s="604"/>
      <c r="V32" s="604"/>
      <c r="W32" s="604"/>
      <c r="X32" s="604"/>
      <c r="Y32" s="604"/>
      <c r="Z32" s="604"/>
      <c r="AA32" s="604"/>
      <c r="AB32" s="604"/>
      <c r="AC32" s="604"/>
      <c r="AD32" s="604"/>
      <c r="AE32" s="604"/>
      <c r="AF32" s="604"/>
      <c r="AG32" s="604"/>
      <c r="AH32" s="604"/>
      <c r="AI32" s="604"/>
      <c r="AJ32" s="604"/>
      <c r="AK32" s="604"/>
      <c r="AL32" s="604"/>
      <c r="AM32" s="604"/>
      <c r="AN32" s="604"/>
      <c r="AO32" s="604"/>
    </row>
    <row r="33" spans="2:41" ht="12" customHeight="1">
      <c r="E33" s="507"/>
      <c r="F33" s="508"/>
      <c r="G33" s="508"/>
      <c r="H33" s="508"/>
      <c r="I33" s="508"/>
      <c r="J33" s="508"/>
      <c r="K33" s="508"/>
      <c r="L33" s="508"/>
      <c r="M33" s="508"/>
      <c r="N33" s="508"/>
      <c r="O33" s="508"/>
      <c r="P33" s="508"/>
      <c r="Q33" s="508"/>
    </row>
    <row r="34" spans="2:41" ht="12.75">
      <c r="B34" s="607"/>
      <c r="C34" s="607"/>
      <c r="D34" s="607"/>
      <c r="E34" s="607"/>
      <c r="F34" s="607"/>
      <c r="G34" s="607"/>
      <c r="H34" s="607"/>
      <c r="I34" s="607"/>
      <c r="J34" s="607"/>
      <c r="K34" s="607"/>
      <c r="L34" s="607"/>
      <c r="M34" s="607"/>
      <c r="N34" s="607"/>
      <c r="O34" s="607"/>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07"/>
      <c r="AM34" s="607"/>
      <c r="AN34" s="607"/>
      <c r="AO34" s="607"/>
    </row>
    <row r="35" spans="2:41" ht="12" customHeight="1">
      <c r="E35" s="507"/>
      <c r="F35" s="508"/>
      <c r="G35" s="508"/>
      <c r="H35" s="508"/>
      <c r="I35" s="508"/>
      <c r="J35" s="508"/>
      <c r="K35" s="508"/>
      <c r="L35" s="508"/>
      <c r="M35" s="508"/>
      <c r="N35" s="508"/>
      <c r="O35" s="508"/>
      <c r="P35" s="508"/>
      <c r="Q35" s="508"/>
    </row>
    <row r="36" spans="2:41" ht="12" customHeight="1">
      <c r="E36" s="507"/>
      <c r="F36" s="508"/>
      <c r="G36" s="508"/>
      <c r="H36" s="508"/>
      <c r="I36" s="508"/>
      <c r="J36" s="508"/>
      <c r="K36" s="508"/>
      <c r="L36" s="508"/>
      <c r="M36" s="508"/>
      <c r="N36" s="508"/>
      <c r="O36" s="508"/>
      <c r="P36" s="508"/>
      <c r="Q36" s="508"/>
    </row>
    <row r="37" spans="2:41" ht="12" customHeight="1">
      <c r="E37" s="507"/>
      <c r="F37" s="508"/>
      <c r="G37" s="508"/>
      <c r="H37" s="508"/>
      <c r="I37" s="508"/>
      <c r="J37" s="508"/>
      <c r="K37" s="508"/>
      <c r="L37" s="508"/>
      <c r="M37" s="508"/>
      <c r="N37" s="508"/>
      <c r="O37" s="508"/>
      <c r="P37" s="508"/>
      <c r="Q37" s="508"/>
    </row>
    <row r="38" spans="2:41" ht="12" customHeight="1">
      <c r="E38" s="507"/>
      <c r="F38" s="508"/>
      <c r="G38" s="508"/>
      <c r="H38" s="508"/>
      <c r="I38" s="508"/>
      <c r="J38" s="508"/>
      <c r="K38" s="508"/>
      <c r="L38" s="508"/>
      <c r="M38" s="508"/>
      <c r="N38" s="508"/>
      <c r="O38" s="508"/>
      <c r="P38" s="508"/>
      <c r="Q38" s="508"/>
    </row>
    <row r="39" spans="2:41" ht="12" customHeight="1">
      <c r="E39" s="507"/>
      <c r="F39" s="508"/>
      <c r="G39" s="508"/>
      <c r="H39" s="508"/>
      <c r="I39" s="508"/>
      <c r="J39" s="508"/>
      <c r="K39" s="508"/>
      <c r="L39" s="508"/>
      <c r="M39" s="508"/>
      <c r="N39" s="508"/>
      <c r="O39" s="508"/>
      <c r="P39" s="508"/>
      <c r="Q39" s="508"/>
    </row>
    <row r="40" spans="2:41" ht="12.75">
      <c r="B40" s="606" t="s">
        <v>378</v>
      </c>
      <c r="C40" s="606"/>
      <c r="D40" s="606"/>
      <c r="E40" s="606"/>
      <c r="F40" s="606"/>
      <c r="G40" s="606"/>
      <c r="H40" s="606"/>
      <c r="I40" s="606"/>
      <c r="J40" s="606"/>
      <c r="K40" s="606"/>
      <c r="L40" s="606"/>
      <c r="M40" s="606"/>
      <c r="N40" s="606"/>
      <c r="O40" s="606"/>
      <c r="P40" s="606"/>
      <c r="Q40" s="606"/>
      <c r="R40" s="606"/>
      <c r="S40" s="606"/>
      <c r="T40" s="606"/>
      <c r="U40" s="606"/>
      <c r="V40" s="606"/>
      <c r="W40" s="606"/>
      <c r="X40" s="606"/>
      <c r="Y40" s="606"/>
      <c r="Z40" s="606"/>
      <c r="AA40" s="606"/>
      <c r="AB40" s="606"/>
      <c r="AC40" s="606"/>
      <c r="AD40" s="606"/>
      <c r="AE40" s="606"/>
      <c r="AF40" s="606"/>
      <c r="AG40" s="606"/>
      <c r="AH40" s="606"/>
      <c r="AI40" s="606"/>
      <c r="AJ40" s="606"/>
      <c r="AK40" s="606"/>
      <c r="AL40" s="606"/>
      <c r="AM40" s="606"/>
      <c r="AN40" s="606"/>
      <c r="AO40" s="606"/>
    </row>
    <row r="41" spans="2:41" ht="12.75">
      <c r="B41" s="606" t="s">
        <v>379</v>
      </c>
      <c r="C41" s="606"/>
      <c r="D41" s="606"/>
      <c r="E41" s="606"/>
      <c r="F41" s="606"/>
      <c r="G41" s="606"/>
      <c r="H41" s="606"/>
      <c r="I41" s="606"/>
      <c r="J41" s="606"/>
      <c r="K41" s="606"/>
      <c r="L41" s="606"/>
      <c r="M41" s="606"/>
      <c r="N41" s="606"/>
      <c r="O41" s="606"/>
      <c r="P41" s="606"/>
      <c r="Q41" s="606"/>
      <c r="R41" s="606"/>
      <c r="S41" s="606"/>
      <c r="T41" s="606"/>
      <c r="U41" s="606"/>
      <c r="V41" s="606"/>
      <c r="W41" s="606"/>
      <c r="X41" s="606"/>
      <c r="Y41" s="606"/>
      <c r="Z41" s="606"/>
      <c r="AA41" s="606"/>
      <c r="AB41" s="606"/>
      <c r="AC41" s="606"/>
      <c r="AD41" s="606"/>
      <c r="AE41" s="606"/>
      <c r="AF41" s="606"/>
      <c r="AG41" s="606"/>
      <c r="AH41" s="606"/>
      <c r="AI41" s="606"/>
      <c r="AJ41" s="606"/>
      <c r="AK41" s="606"/>
      <c r="AL41" s="606"/>
      <c r="AM41" s="606"/>
      <c r="AN41" s="606"/>
      <c r="AO41" s="606"/>
    </row>
    <row r="42" spans="2:41" ht="12.75">
      <c r="B42" s="606" t="s">
        <v>380</v>
      </c>
      <c r="C42" s="606"/>
      <c r="D42" s="606"/>
      <c r="E42" s="606"/>
      <c r="F42" s="606"/>
      <c r="G42" s="606"/>
      <c r="H42" s="606"/>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row>
    <row r="43" spans="2:41" ht="12" customHeight="1">
      <c r="E43" s="507"/>
      <c r="F43" s="508"/>
      <c r="G43" s="508"/>
      <c r="H43" s="508"/>
      <c r="I43" s="508"/>
      <c r="J43" s="508"/>
      <c r="K43" s="508"/>
      <c r="L43" s="508"/>
      <c r="M43" s="508"/>
      <c r="N43" s="508"/>
      <c r="O43" s="508"/>
      <c r="P43" s="508"/>
      <c r="Q43" s="508"/>
    </row>
    <row r="44" spans="2:41" ht="12" customHeight="1">
      <c r="E44" s="507"/>
      <c r="F44" s="508"/>
      <c r="G44" s="508"/>
      <c r="H44" s="508"/>
      <c r="I44" s="508"/>
      <c r="J44" s="508"/>
      <c r="K44" s="508"/>
      <c r="L44" s="508"/>
      <c r="M44" s="508"/>
      <c r="N44" s="508"/>
      <c r="O44" s="508"/>
      <c r="P44" s="508"/>
      <c r="Q44" s="508"/>
    </row>
    <row r="45" spans="2:41" ht="12" customHeight="1">
      <c r="E45" s="507"/>
      <c r="F45" s="508"/>
      <c r="G45" s="508"/>
      <c r="H45" s="508"/>
      <c r="I45" s="508"/>
      <c r="J45" s="508"/>
      <c r="K45" s="508"/>
      <c r="L45" s="508"/>
      <c r="M45" s="508"/>
      <c r="N45" s="508"/>
      <c r="O45" s="508"/>
      <c r="P45" s="508"/>
      <c r="Q45" s="508"/>
    </row>
    <row r="46" spans="2:41" ht="12" customHeight="1">
      <c r="E46" s="507"/>
      <c r="F46" s="508"/>
      <c r="G46" s="508"/>
      <c r="H46" s="508"/>
      <c r="I46" s="508"/>
      <c r="J46" s="508"/>
      <c r="K46" s="508"/>
      <c r="L46" s="508"/>
      <c r="M46" s="508"/>
      <c r="N46" s="508"/>
      <c r="O46" s="508"/>
      <c r="P46" s="508"/>
      <c r="Q46" s="508"/>
    </row>
    <row r="47" spans="2:41" ht="12" customHeight="1">
      <c r="E47" s="507"/>
      <c r="F47" s="508"/>
      <c r="G47" s="508"/>
      <c r="H47" s="508"/>
      <c r="I47" s="508"/>
      <c r="J47" s="508"/>
      <c r="K47" s="508"/>
      <c r="L47" s="508"/>
      <c r="M47" s="508"/>
      <c r="N47" s="508"/>
      <c r="O47" s="508"/>
      <c r="P47" s="508"/>
      <c r="Q47" s="508"/>
    </row>
    <row r="48" spans="2:41" ht="12" customHeight="1">
      <c r="E48" s="507"/>
      <c r="F48" s="508"/>
      <c r="G48" s="508"/>
      <c r="H48" s="508"/>
      <c r="I48" s="508"/>
      <c r="J48" s="508"/>
      <c r="K48" s="508"/>
      <c r="L48" s="508"/>
      <c r="M48" s="508"/>
      <c r="N48" s="508"/>
      <c r="O48" s="508"/>
      <c r="P48" s="508"/>
      <c r="Q48" s="508"/>
    </row>
    <row r="49" spans="5:17" ht="12" customHeight="1">
      <c r="E49" s="507"/>
      <c r="F49" s="508"/>
      <c r="G49" s="508"/>
      <c r="H49" s="508"/>
      <c r="I49" s="508"/>
      <c r="J49" s="508"/>
      <c r="K49" s="508"/>
      <c r="L49" s="508"/>
      <c r="M49" s="508"/>
      <c r="N49" s="508"/>
      <c r="O49" s="508"/>
      <c r="P49" s="508"/>
      <c r="Q49" s="508"/>
    </row>
    <row r="50" spans="5:17" ht="12" customHeight="1">
      <c r="E50" s="507"/>
      <c r="F50" s="508"/>
      <c r="G50" s="508"/>
      <c r="H50" s="508"/>
      <c r="I50" s="508"/>
      <c r="J50" s="508"/>
      <c r="K50" s="508"/>
      <c r="L50" s="508"/>
      <c r="M50" s="508"/>
      <c r="N50" s="508"/>
      <c r="O50" s="508"/>
      <c r="P50" s="508"/>
      <c r="Q50" s="508"/>
    </row>
    <row r="51" spans="5:17" ht="12" customHeight="1">
      <c r="E51" s="507"/>
      <c r="F51" s="508"/>
      <c r="G51" s="508"/>
      <c r="H51" s="508"/>
      <c r="I51" s="508"/>
      <c r="J51" s="508"/>
      <c r="K51" s="508"/>
      <c r="L51" s="508"/>
      <c r="M51" s="508"/>
      <c r="N51" s="508"/>
      <c r="O51" s="508"/>
      <c r="P51" s="508"/>
      <c r="Q51" s="508"/>
    </row>
    <row r="52" spans="5:17" ht="12" customHeight="1">
      <c r="E52" s="507"/>
      <c r="F52" s="508"/>
      <c r="G52" s="508"/>
      <c r="H52" s="508"/>
      <c r="I52" s="508"/>
      <c r="J52" s="508"/>
      <c r="K52" s="508"/>
      <c r="L52" s="508"/>
      <c r="M52" s="508"/>
      <c r="N52" s="508"/>
      <c r="O52" s="508"/>
      <c r="P52" s="508"/>
      <c r="Q52" s="508"/>
    </row>
    <row r="53" spans="5:17" ht="12" customHeight="1">
      <c r="E53" s="507"/>
      <c r="F53" s="508"/>
      <c r="G53" s="508"/>
      <c r="H53" s="508"/>
      <c r="I53" s="508"/>
      <c r="J53" s="508"/>
      <c r="K53" s="508"/>
      <c r="L53" s="508"/>
      <c r="M53" s="508"/>
      <c r="N53" s="508"/>
      <c r="O53" s="508"/>
      <c r="P53" s="508"/>
      <c r="Q53" s="508"/>
    </row>
    <row r="54" spans="5:17" ht="12" customHeight="1">
      <c r="E54" s="507"/>
      <c r="F54" s="508"/>
      <c r="G54" s="508"/>
      <c r="H54" s="508"/>
      <c r="I54" s="508"/>
      <c r="J54" s="508"/>
      <c r="K54" s="508"/>
      <c r="L54" s="508"/>
      <c r="M54" s="508"/>
      <c r="N54" s="508"/>
      <c r="O54" s="508"/>
      <c r="P54" s="508"/>
      <c r="Q54" s="508"/>
    </row>
    <row r="55" spans="5:17" ht="12" customHeight="1">
      <c r="E55" s="507"/>
      <c r="F55" s="508"/>
      <c r="G55" s="508"/>
      <c r="H55" s="508"/>
      <c r="I55" s="508"/>
      <c r="J55" s="508"/>
      <c r="K55" s="508"/>
      <c r="L55" s="508"/>
      <c r="M55" s="508"/>
      <c r="N55" s="508"/>
      <c r="O55" s="508"/>
      <c r="P55" s="508"/>
      <c r="Q55" s="508"/>
    </row>
    <row r="56" spans="5:17" ht="12" customHeight="1">
      <c r="E56" s="507"/>
      <c r="F56" s="508"/>
      <c r="G56" s="508"/>
      <c r="H56" s="508"/>
      <c r="I56" s="508"/>
      <c r="J56" s="508"/>
      <c r="K56" s="508"/>
      <c r="L56" s="508"/>
      <c r="M56" s="508"/>
      <c r="N56" s="508"/>
      <c r="O56" s="508"/>
      <c r="P56" s="508"/>
      <c r="Q56" s="508"/>
    </row>
    <row r="57" spans="5:17" ht="12" customHeight="1">
      <c r="E57" s="507"/>
      <c r="F57" s="508"/>
      <c r="G57" s="508"/>
      <c r="H57" s="508"/>
      <c r="I57" s="508"/>
      <c r="J57" s="508"/>
      <c r="K57" s="508"/>
      <c r="L57" s="508"/>
      <c r="M57" s="508"/>
      <c r="N57" s="508"/>
      <c r="O57" s="508"/>
      <c r="P57" s="508"/>
      <c r="Q57" s="508"/>
    </row>
    <row r="58" spans="5:17">
      <c r="E58" s="507"/>
      <c r="F58" s="508"/>
      <c r="G58" s="508"/>
      <c r="H58" s="508"/>
      <c r="I58" s="508"/>
      <c r="J58" s="508"/>
      <c r="K58" s="508"/>
      <c r="L58" s="508"/>
      <c r="M58" s="508"/>
      <c r="N58" s="508"/>
      <c r="O58" s="508"/>
      <c r="P58" s="508"/>
      <c r="Q58" s="508"/>
    </row>
    <row r="59" spans="5:17">
      <c r="E59" s="507"/>
      <c r="F59" s="508"/>
      <c r="G59" s="508"/>
      <c r="H59" s="508"/>
      <c r="I59" s="508"/>
      <c r="J59" s="508"/>
      <c r="K59" s="508"/>
      <c r="L59" s="508"/>
      <c r="M59" s="508"/>
      <c r="N59" s="508"/>
      <c r="O59" s="508"/>
      <c r="P59" s="508"/>
      <c r="Q59" s="508"/>
    </row>
    <row r="60" spans="5:17">
      <c r="E60" s="507"/>
      <c r="F60" s="508"/>
      <c r="G60" s="508"/>
      <c r="H60" s="508"/>
      <c r="I60" s="508"/>
      <c r="J60" s="508"/>
      <c r="K60" s="508"/>
      <c r="L60" s="508"/>
      <c r="M60" s="508"/>
      <c r="N60" s="508"/>
      <c r="O60" s="508"/>
      <c r="P60" s="508"/>
      <c r="Q60" s="508"/>
    </row>
    <row r="61" spans="5:17">
      <c r="E61" s="507"/>
      <c r="F61" s="508"/>
      <c r="G61" s="508"/>
      <c r="H61" s="508"/>
      <c r="I61" s="508"/>
      <c r="J61" s="508"/>
      <c r="K61" s="508"/>
      <c r="L61" s="508"/>
      <c r="M61" s="508"/>
      <c r="N61" s="508"/>
      <c r="O61" s="508"/>
      <c r="P61" s="508"/>
      <c r="Q61" s="508"/>
    </row>
    <row r="62" spans="5:17">
      <c r="E62" s="507"/>
      <c r="F62" s="508"/>
      <c r="G62" s="508"/>
      <c r="H62" s="508"/>
      <c r="I62" s="508"/>
      <c r="J62" s="508"/>
      <c r="K62" s="508"/>
      <c r="L62" s="508"/>
      <c r="M62" s="508"/>
      <c r="N62" s="508"/>
      <c r="O62" s="508"/>
      <c r="P62" s="508"/>
      <c r="Q62" s="508"/>
    </row>
    <row r="63" spans="5:17">
      <c r="E63" s="507"/>
      <c r="F63" s="508"/>
      <c r="G63" s="508"/>
      <c r="H63" s="508"/>
      <c r="I63" s="508"/>
      <c r="J63" s="508"/>
      <c r="K63" s="508"/>
      <c r="L63" s="508"/>
      <c r="M63" s="508"/>
      <c r="N63" s="508"/>
      <c r="O63" s="508"/>
      <c r="P63" s="508"/>
      <c r="Q63" s="508"/>
    </row>
    <row r="64" spans="5:17">
      <c r="E64" s="507"/>
      <c r="F64" s="508"/>
      <c r="G64" s="508"/>
      <c r="H64" s="508"/>
      <c r="I64" s="508"/>
      <c r="J64" s="508"/>
      <c r="K64" s="508"/>
      <c r="L64" s="508"/>
      <c r="M64" s="508"/>
      <c r="N64" s="508"/>
      <c r="O64" s="508"/>
      <c r="P64" s="508"/>
      <c r="Q64" s="508"/>
    </row>
    <row r="65" spans="5:17">
      <c r="E65" s="507"/>
      <c r="F65" s="508"/>
      <c r="G65" s="508"/>
      <c r="H65" s="508"/>
      <c r="I65" s="508"/>
      <c r="J65" s="508"/>
      <c r="K65" s="508"/>
      <c r="L65" s="508"/>
      <c r="M65" s="508"/>
      <c r="N65" s="508"/>
      <c r="O65" s="508"/>
      <c r="P65" s="508"/>
      <c r="Q65" s="508"/>
    </row>
    <row r="66" spans="5:17">
      <c r="E66" s="507"/>
      <c r="F66" s="508"/>
      <c r="G66" s="508"/>
      <c r="H66" s="508"/>
      <c r="I66" s="508"/>
      <c r="J66" s="508"/>
      <c r="K66" s="508"/>
      <c r="L66" s="508"/>
      <c r="M66" s="508"/>
      <c r="N66" s="508"/>
      <c r="O66" s="508"/>
      <c r="P66" s="508"/>
      <c r="Q66" s="508"/>
    </row>
    <row r="67" spans="5:17">
      <c r="E67" s="507"/>
      <c r="F67" s="508"/>
      <c r="G67" s="508"/>
      <c r="H67" s="508"/>
      <c r="I67" s="508"/>
      <c r="J67" s="508"/>
      <c r="K67" s="508"/>
      <c r="L67" s="508"/>
      <c r="M67" s="508"/>
      <c r="N67" s="508"/>
      <c r="O67" s="508"/>
      <c r="P67" s="508"/>
      <c r="Q67" s="508"/>
    </row>
    <row r="68" spans="5:17">
      <c r="E68" s="507"/>
      <c r="F68" s="508"/>
      <c r="G68" s="508"/>
      <c r="H68" s="508"/>
      <c r="I68" s="508"/>
      <c r="J68" s="508"/>
      <c r="K68" s="508"/>
      <c r="L68" s="508"/>
      <c r="M68" s="508"/>
      <c r="N68" s="508"/>
      <c r="O68" s="508"/>
      <c r="P68" s="508"/>
      <c r="Q68" s="508"/>
    </row>
    <row r="69" spans="5:17">
      <c r="E69" s="507"/>
      <c r="F69" s="508"/>
      <c r="G69" s="508"/>
      <c r="H69" s="508"/>
      <c r="I69" s="508"/>
      <c r="J69" s="508"/>
      <c r="K69" s="508"/>
      <c r="L69" s="508"/>
      <c r="M69" s="508"/>
      <c r="N69" s="508"/>
      <c r="O69" s="508"/>
      <c r="P69" s="508"/>
      <c r="Q69" s="508"/>
    </row>
    <row r="70" spans="5:17">
      <c r="E70" s="507"/>
      <c r="F70" s="508"/>
      <c r="G70" s="508"/>
      <c r="H70" s="508"/>
      <c r="I70" s="508"/>
      <c r="J70" s="508"/>
      <c r="K70" s="508"/>
      <c r="L70" s="508"/>
      <c r="M70" s="508"/>
      <c r="N70" s="508"/>
      <c r="O70" s="508"/>
      <c r="P70" s="508"/>
      <c r="Q70" s="508"/>
    </row>
    <row r="71" spans="5:17">
      <c r="E71" s="507"/>
      <c r="F71" s="508"/>
      <c r="G71" s="508"/>
      <c r="H71" s="508"/>
      <c r="I71" s="508"/>
      <c r="J71" s="508"/>
      <c r="K71" s="508"/>
      <c r="L71" s="508"/>
      <c r="M71" s="508"/>
      <c r="N71" s="508"/>
      <c r="O71" s="508"/>
      <c r="P71" s="508"/>
      <c r="Q71" s="508"/>
    </row>
    <row r="72" spans="5:17">
      <c r="E72" s="507"/>
      <c r="F72" s="508"/>
      <c r="G72" s="508"/>
      <c r="H72" s="508"/>
      <c r="I72" s="508"/>
      <c r="J72" s="508"/>
      <c r="K72" s="508"/>
      <c r="L72" s="508"/>
      <c r="M72" s="508"/>
      <c r="N72" s="508"/>
      <c r="O72" s="508"/>
      <c r="P72" s="508"/>
      <c r="Q72" s="508"/>
    </row>
    <row r="73" spans="5:17">
      <c r="E73" s="507"/>
      <c r="F73" s="508"/>
      <c r="G73" s="508"/>
      <c r="H73" s="508"/>
      <c r="I73" s="508"/>
      <c r="J73" s="508"/>
      <c r="K73" s="508"/>
      <c r="L73" s="508"/>
      <c r="M73" s="508"/>
      <c r="N73" s="508"/>
      <c r="O73" s="508"/>
      <c r="P73" s="508"/>
      <c r="Q73" s="508"/>
    </row>
    <row r="74" spans="5:17">
      <c r="E74" s="507"/>
      <c r="F74" s="508"/>
      <c r="G74" s="508"/>
      <c r="H74" s="508"/>
      <c r="I74" s="508"/>
      <c r="J74" s="508"/>
      <c r="K74" s="508"/>
      <c r="L74" s="508"/>
      <c r="M74" s="508"/>
      <c r="N74" s="508"/>
      <c r="O74" s="508"/>
      <c r="P74" s="508"/>
      <c r="Q74" s="508"/>
    </row>
    <row r="75" spans="5:17">
      <c r="E75" s="507"/>
      <c r="F75" s="508"/>
      <c r="G75" s="508"/>
      <c r="H75" s="508"/>
      <c r="I75" s="508"/>
      <c r="J75" s="508"/>
      <c r="K75" s="508"/>
      <c r="L75" s="508"/>
      <c r="M75" s="508"/>
      <c r="N75" s="508"/>
      <c r="O75" s="508"/>
      <c r="P75" s="508"/>
      <c r="Q75" s="508"/>
    </row>
    <row r="76" spans="5:17">
      <c r="E76" s="507"/>
      <c r="F76" s="508"/>
      <c r="G76" s="508"/>
      <c r="H76" s="508"/>
      <c r="I76" s="508"/>
      <c r="J76" s="508"/>
      <c r="K76" s="508"/>
      <c r="L76" s="508"/>
      <c r="M76" s="508"/>
      <c r="N76" s="508"/>
      <c r="O76" s="508"/>
      <c r="P76" s="508"/>
      <c r="Q76" s="508"/>
    </row>
    <row r="77" spans="5:17">
      <c r="E77" s="507"/>
      <c r="F77" s="508"/>
      <c r="G77" s="508"/>
      <c r="H77" s="508"/>
      <c r="I77" s="508"/>
      <c r="J77" s="508"/>
      <c r="K77" s="508"/>
      <c r="L77" s="508"/>
      <c r="M77" s="508"/>
      <c r="N77" s="508"/>
      <c r="O77" s="508"/>
      <c r="P77" s="508"/>
      <c r="Q77" s="508"/>
    </row>
    <row r="78" spans="5:17">
      <c r="E78" s="507"/>
      <c r="F78" s="508"/>
      <c r="G78" s="508"/>
      <c r="H78" s="508"/>
      <c r="I78" s="508"/>
      <c r="J78" s="508"/>
      <c r="K78" s="508"/>
      <c r="L78" s="508"/>
      <c r="M78" s="508"/>
      <c r="N78" s="508"/>
      <c r="O78" s="508"/>
      <c r="P78" s="508"/>
      <c r="Q78" s="508"/>
    </row>
    <row r="79" spans="5:17">
      <c r="E79" s="507"/>
      <c r="F79" s="508"/>
      <c r="G79" s="508"/>
      <c r="H79" s="508"/>
      <c r="I79" s="508"/>
      <c r="J79" s="508"/>
      <c r="K79" s="508"/>
      <c r="L79" s="508"/>
      <c r="M79" s="508"/>
      <c r="N79" s="508"/>
      <c r="O79" s="508"/>
      <c r="P79" s="508"/>
      <c r="Q79" s="508"/>
    </row>
    <row r="80" spans="5:17">
      <c r="E80" s="507"/>
      <c r="F80" s="508"/>
      <c r="G80" s="508"/>
      <c r="H80" s="508"/>
      <c r="I80" s="508"/>
      <c r="J80" s="508"/>
      <c r="K80" s="508"/>
      <c r="L80" s="508"/>
      <c r="M80" s="508"/>
      <c r="N80" s="508"/>
      <c r="O80" s="508"/>
      <c r="P80" s="508"/>
      <c r="Q80" s="508"/>
    </row>
    <row r="81" spans="5:17">
      <c r="E81" s="507"/>
      <c r="F81" s="508"/>
      <c r="G81" s="508"/>
      <c r="H81" s="508"/>
      <c r="I81" s="508"/>
      <c r="J81" s="508"/>
      <c r="K81" s="508"/>
      <c r="L81" s="508"/>
      <c r="M81" s="508"/>
      <c r="N81" s="508"/>
      <c r="O81" s="508"/>
      <c r="P81" s="508"/>
      <c r="Q81" s="508"/>
    </row>
  </sheetData>
  <mergeCells count="15">
    <mergeCell ref="B42:AO42"/>
    <mergeCell ref="B34:AO34"/>
    <mergeCell ref="B32:AO32"/>
    <mergeCell ref="B28:AO28"/>
    <mergeCell ref="B21:AO21"/>
    <mergeCell ref="B22:AO22"/>
    <mergeCell ref="B40:AO40"/>
    <mergeCell ref="B41:AO41"/>
    <mergeCell ref="B13:AO13"/>
    <mergeCell ref="B14:AO14"/>
    <mergeCell ref="B12:AO12"/>
    <mergeCell ref="B27:AO27"/>
    <mergeCell ref="B26:AO26"/>
    <mergeCell ref="B15:AO15"/>
    <mergeCell ref="B19:AO19"/>
  </mergeCells>
  <hyperlinks>
    <hyperlink ref="I28" r:id="rId1"/>
    <hyperlink ref="B28" r:id="rId2"/>
  </hyperlinks>
  <printOptions horizontalCentered="1"/>
  <pageMargins left="0.39370078740157483" right="0.39370078740157483" top="0.39370078740157483" bottom="0.39370078740157483" header="0.31496062992125984" footer="0.31496062992125984"/>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zoomScaleNormal="100" workbookViewId="0">
      <selection activeCell="A6" sqref="A6"/>
    </sheetView>
  </sheetViews>
  <sheetFormatPr defaultColWidth="9.33203125" defaultRowHeight="11.25"/>
  <cols>
    <col min="1" max="2" width="2.83203125" style="505" customWidth="1"/>
    <col min="3" max="3" width="3.5" style="505" customWidth="1"/>
    <col min="4" max="4" width="3.5" style="506" customWidth="1"/>
    <col min="5" max="5" width="3.5" style="505" customWidth="1"/>
    <col min="6" max="7" width="9.33203125" style="505"/>
    <col min="8" max="8" width="11.83203125" style="505" bestFit="1" customWidth="1"/>
    <col min="9" max="16" width="9.33203125" style="505"/>
    <col min="17" max="17" width="10.5" style="505" bestFit="1" customWidth="1"/>
    <col min="18" max="19" width="2.83203125" style="505" customWidth="1"/>
    <col min="20" max="16384" width="9.33203125" style="505"/>
  </cols>
  <sheetData>
    <row r="1" spans="2:20" ht="9.75" customHeight="1">
      <c r="B1" s="509"/>
      <c r="C1" s="509"/>
      <c r="D1" s="510"/>
      <c r="E1" s="509"/>
      <c r="F1" s="509"/>
      <c r="G1" s="509"/>
      <c r="H1" s="509"/>
      <c r="I1" s="509"/>
      <c r="J1" s="509"/>
      <c r="K1" s="509"/>
      <c r="L1" s="509"/>
      <c r="M1" s="509"/>
      <c r="N1" s="509"/>
      <c r="O1" s="509"/>
      <c r="P1" s="509"/>
      <c r="Q1" s="509"/>
      <c r="R1" s="509"/>
    </row>
    <row r="2" spans="2:20" ht="18.75" customHeight="1">
      <c r="B2" s="509"/>
      <c r="C2" s="511" t="s">
        <v>431</v>
      </c>
      <c r="D2" s="511"/>
      <c r="E2" s="511"/>
      <c r="F2" s="511"/>
      <c r="G2" s="511"/>
      <c r="H2" s="511"/>
      <c r="I2" s="511"/>
      <c r="J2" s="511"/>
      <c r="K2" s="511"/>
      <c r="L2" s="511"/>
      <c r="M2" s="511"/>
      <c r="N2" s="511"/>
      <c r="O2" s="511"/>
      <c r="P2" s="511"/>
      <c r="Q2" s="511"/>
      <c r="R2" s="509"/>
    </row>
    <row r="3" spans="2:20">
      <c r="B3" s="509"/>
      <c r="C3" s="509"/>
      <c r="D3" s="510"/>
      <c r="E3" s="509"/>
      <c r="F3" s="509"/>
      <c r="G3" s="509"/>
      <c r="H3" s="509"/>
      <c r="I3" s="509"/>
      <c r="J3" s="509"/>
      <c r="K3" s="509"/>
      <c r="L3" s="509"/>
      <c r="M3" s="509"/>
      <c r="N3" s="509"/>
      <c r="O3" s="509"/>
      <c r="P3" s="509"/>
      <c r="Q3" s="509"/>
      <c r="R3" s="509"/>
    </row>
    <row r="4" spans="2:20">
      <c r="B4" s="509"/>
      <c r="C4" s="509"/>
      <c r="D4" s="510"/>
      <c r="E4" s="509"/>
      <c r="F4" s="509"/>
      <c r="G4" s="509"/>
      <c r="H4" s="509"/>
      <c r="I4" s="509"/>
      <c r="J4" s="509"/>
      <c r="K4" s="509"/>
      <c r="L4" s="509"/>
      <c r="M4" s="509"/>
      <c r="N4" s="509"/>
      <c r="O4" s="509"/>
      <c r="P4" s="547" t="s">
        <v>179</v>
      </c>
      <c r="Q4" s="512">
        <v>42447</v>
      </c>
      <c r="R4" s="513"/>
    </row>
    <row r="5" spans="2:20">
      <c r="B5" s="509"/>
      <c r="C5" s="509"/>
      <c r="D5" s="510"/>
      <c r="E5" s="509"/>
      <c r="F5" s="509"/>
      <c r="G5" s="509"/>
      <c r="H5" s="509"/>
      <c r="I5" s="509"/>
      <c r="J5" s="509"/>
      <c r="K5" s="509"/>
      <c r="L5" s="509"/>
      <c r="M5" s="509"/>
      <c r="N5" s="509"/>
      <c r="O5" s="509"/>
      <c r="P5" s="509"/>
      <c r="Q5" s="509"/>
      <c r="R5" s="509"/>
    </row>
    <row r="6" spans="2:20" ht="41.25" customHeight="1">
      <c r="B6" s="509"/>
      <c r="C6" s="509"/>
      <c r="D6" s="614" t="s">
        <v>432</v>
      </c>
      <c r="E6" s="614"/>
      <c r="F6" s="614"/>
      <c r="G6" s="614"/>
      <c r="H6" s="614"/>
      <c r="I6" s="614"/>
      <c r="J6" s="614"/>
      <c r="K6" s="614"/>
      <c r="L6" s="614"/>
      <c r="M6" s="614"/>
      <c r="N6" s="614"/>
      <c r="O6" s="614"/>
      <c r="P6" s="614"/>
      <c r="Q6" s="614"/>
      <c r="R6" s="518"/>
    </row>
    <row r="7" spans="2:20" ht="11.25" customHeight="1">
      <c r="B7" s="509"/>
      <c r="C7" s="509"/>
      <c r="D7" s="614" t="s">
        <v>388</v>
      </c>
      <c r="E7" s="614"/>
      <c r="F7" s="614"/>
      <c r="G7" s="614"/>
      <c r="H7" s="614"/>
      <c r="I7" s="614"/>
      <c r="J7" s="614"/>
      <c r="K7" s="614"/>
      <c r="L7" s="614"/>
      <c r="M7" s="614"/>
      <c r="N7" s="614"/>
      <c r="O7" s="614"/>
      <c r="P7" s="614"/>
      <c r="Q7" s="614"/>
      <c r="R7" s="518"/>
    </row>
    <row r="8" spans="2:20">
      <c r="B8" s="509"/>
      <c r="C8" s="509"/>
      <c r="D8" s="514"/>
      <c r="E8" s="601"/>
      <c r="F8" s="601"/>
      <c r="G8" s="601"/>
      <c r="H8" s="601"/>
      <c r="I8" s="601"/>
      <c r="J8" s="601"/>
      <c r="K8" s="601"/>
      <c r="L8" s="601"/>
      <c r="M8" s="601"/>
      <c r="N8" s="601"/>
      <c r="O8" s="601"/>
      <c r="P8" s="601"/>
      <c r="Q8" s="601"/>
      <c r="R8" s="518"/>
    </row>
    <row r="9" spans="2:20" ht="12" thickBot="1">
      <c r="B9" s="509"/>
      <c r="C9" s="509"/>
      <c r="D9" s="510"/>
      <c r="E9" s="509"/>
      <c r="F9" s="509"/>
      <c r="G9" s="509"/>
      <c r="H9" s="509"/>
      <c r="I9" s="509"/>
      <c r="J9" s="509"/>
      <c r="K9" s="509"/>
      <c r="L9" s="509"/>
      <c r="M9" s="509"/>
      <c r="N9" s="509"/>
      <c r="O9" s="509"/>
      <c r="P9" s="509"/>
      <c r="Q9" s="509"/>
      <c r="R9" s="509"/>
    </row>
    <row r="10" spans="2:20" ht="12" thickTop="1">
      <c r="B10" s="509"/>
      <c r="C10" s="520"/>
      <c r="D10" s="521"/>
      <c r="E10" s="522"/>
      <c r="F10" s="522"/>
      <c r="G10" s="522"/>
      <c r="H10" s="522"/>
      <c r="I10" s="522"/>
      <c r="J10" s="522"/>
      <c r="K10" s="522"/>
      <c r="L10" s="522"/>
      <c r="M10" s="522"/>
      <c r="N10" s="522"/>
      <c r="O10" s="522"/>
      <c r="P10" s="522"/>
      <c r="Q10" s="523"/>
      <c r="R10" s="509"/>
      <c r="T10" s="537"/>
    </row>
    <row r="11" spans="2:20" ht="13.5" customHeight="1">
      <c r="B11" s="509"/>
      <c r="C11" s="524"/>
      <c r="D11" s="525"/>
      <c r="E11" s="526"/>
      <c r="F11" s="526"/>
      <c r="G11" s="526"/>
      <c r="H11" s="611" t="s">
        <v>336</v>
      </c>
      <c r="I11" s="611"/>
      <c r="J11" s="611"/>
      <c r="K11" s="611"/>
      <c r="L11" s="611"/>
      <c r="M11" s="611"/>
      <c r="N11" s="611"/>
      <c r="O11" s="526"/>
      <c r="P11" s="526"/>
      <c r="Q11" s="527"/>
      <c r="R11" s="509"/>
    </row>
    <row r="12" spans="2:20">
      <c r="B12" s="509"/>
      <c r="C12" s="524"/>
      <c r="D12" s="525"/>
      <c r="E12" s="526"/>
      <c r="F12" s="526"/>
      <c r="G12" s="526"/>
      <c r="H12" s="611"/>
      <c r="I12" s="611"/>
      <c r="J12" s="611"/>
      <c r="K12" s="611"/>
      <c r="L12" s="611"/>
      <c r="M12" s="611"/>
      <c r="N12" s="611"/>
      <c r="O12" s="526"/>
      <c r="P12" s="526"/>
      <c r="Q12" s="527"/>
      <c r="R12" s="509"/>
    </row>
    <row r="13" spans="2:20">
      <c r="B13" s="509"/>
      <c r="C13" s="524"/>
      <c r="D13" s="525"/>
      <c r="E13" s="526"/>
      <c r="F13" s="526"/>
      <c r="G13" s="526"/>
      <c r="H13" s="611"/>
      <c r="I13" s="611"/>
      <c r="J13" s="611"/>
      <c r="K13" s="611"/>
      <c r="L13" s="611"/>
      <c r="M13" s="611"/>
      <c r="N13" s="611"/>
      <c r="O13" s="526"/>
      <c r="P13" s="526"/>
      <c r="Q13" s="527"/>
      <c r="R13" s="509"/>
    </row>
    <row r="14" spans="2:20">
      <c r="B14" s="509"/>
      <c r="C14" s="524"/>
      <c r="D14" s="525"/>
      <c r="E14" s="526"/>
      <c r="F14" s="526"/>
      <c r="G14" s="526"/>
      <c r="H14" s="611"/>
      <c r="I14" s="611"/>
      <c r="J14" s="611"/>
      <c r="K14" s="611"/>
      <c r="L14" s="611"/>
      <c r="M14" s="611"/>
      <c r="N14" s="611"/>
      <c r="O14" s="526"/>
      <c r="P14" s="526"/>
      <c r="Q14" s="527"/>
      <c r="R14" s="509"/>
    </row>
    <row r="15" spans="2:20" ht="10.5" customHeight="1">
      <c r="B15" s="509"/>
      <c r="C15" s="524"/>
      <c r="D15" s="525"/>
      <c r="E15" s="526"/>
      <c r="F15" s="526"/>
      <c r="G15" s="526"/>
      <c r="H15" s="526"/>
      <c r="I15" s="526"/>
      <c r="J15" s="526"/>
      <c r="K15" s="526"/>
      <c r="L15" s="526"/>
      <c r="N15" s="609" t="s">
        <v>337</v>
      </c>
      <c r="O15" s="609"/>
      <c r="P15" s="609"/>
      <c r="Q15" s="609"/>
      <c r="R15" s="509"/>
    </row>
    <row r="16" spans="2:20" ht="12.75">
      <c r="B16" s="509"/>
      <c r="C16" s="524"/>
      <c r="D16" s="542" t="s">
        <v>356</v>
      </c>
      <c r="E16" s="528"/>
      <c r="F16" s="528"/>
      <c r="G16" s="528"/>
      <c r="H16" s="526" t="s">
        <v>361</v>
      </c>
      <c r="I16" s="528"/>
      <c r="J16" s="526"/>
      <c r="K16" s="526"/>
      <c r="L16" s="526"/>
      <c r="M16" s="602"/>
      <c r="N16" s="609"/>
      <c r="O16" s="609"/>
      <c r="P16" s="609"/>
      <c r="Q16" s="609"/>
      <c r="R16" s="509"/>
    </row>
    <row r="17" spans="2:20" ht="12.75">
      <c r="B17" s="509"/>
      <c r="C17" s="524"/>
      <c r="D17" s="542" t="s">
        <v>357</v>
      </c>
      <c r="E17" s="528"/>
      <c r="F17" s="528"/>
      <c r="G17" s="528"/>
      <c r="H17" s="526" t="s">
        <v>358</v>
      </c>
      <c r="I17" s="528"/>
      <c r="J17" s="526"/>
      <c r="K17" s="526"/>
      <c r="L17" s="526"/>
      <c r="M17" s="602"/>
      <c r="N17" s="609"/>
      <c r="O17" s="609"/>
      <c r="P17" s="609"/>
      <c r="Q17" s="609"/>
      <c r="R17" s="509"/>
    </row>
    <row r="18" spans="2:20" ht="10.5" customHeight="1">
      <c r="B18" s="509"/>
      <c r="C18" s="524"/>
      <c r="D18" s="542" t="s">
        <v>359</v>
      </c>
      <c r="E18" s="528"/>
      <c r="F18" s="528"/>
      <c r="G18" s="528"/>
      <c r="H18" s="526" t="s">
        <v>360</v>
      </c>
      <c r="I18" s="528"/>
      <c r="J18" s="526"/>
      <c r="K18" s="526"/>
      <c r="L18" s="526"/>
      <c r="M18" s="602"/>
      <c r="N18" s="602"/>
      <c r="O18" s="602"/>
      <c r="P18" s="602"/>
      <c r="Q18" s="529"/>
      <c r="R18" s="509"/>
    </row>
    <row r="19" spans="2:20">
      <c r="B19" s="509"/>
      <c r="C19" s="524"/>
      <c r="D19" s="526"/>
      <c r="E19" s="526"/>
      <c r="F19" s="526"/>
      <c r="G19" s="526"/>
      <c r="H19" s="526"/>
      <c r="I19" s="526"/>
      <c r="J19" s="526"/>
      <c r="K19" s="526"/>
      <c r="L19" s="526"/>
      <c r="M19" s="526"/>
      <c r="N19" s="526"/>
      <c r="O19" s="526"/>
      <c r="P19" s="526"/>
      <c r="Q19" s="527"/>
      <c r="R19" s="509"/>
    </row>
    <row r="20" spans="2:20">
      <c r="B20" s="509"/>
      <c r="C20" s="524"/>
      <c r="D20" s="530"/>
      <c r="E20" s="531"/>
      <c r="F20" s="531"/>
      <c r="G20" s="531"/>
      <c r="H20" s="531"/>
      <c r="I20" s="531"/>
      <c r="J20" s="531"/>
      <c r="K20" s="531"/>
      <c r="L20" s="531"/>
      <c r="M20" s="531"/>
      <c r="N20" s="531"/>
      <c r="O20" s="531"/>
      <c r="P20" s="531"/>
      <c r="Q20" s="532"/>
      <c r="R20" s="509"/>
    </row>
    <row r="21" spans="2:20">
      <c r="B21" s="509"/>
      <c r="C21" s="524"/>
      <c r="D21" s="530"/>
      <c r="E21" s="531"/>
      <c r="F21" s="531"/>
      <c r="G21" s="531"/>
      <c r="H21" s="531"/>
      <c r="I21" s="531"/>
      <c r="J21" s="531"/>
      <c r="K21" s="531"/>
      <c r="L21" s="531"/>
      <c r="M21" s="531"/>
      <c r="N21" s="531"/>
      <c r="O21" s="531"/>
      <c r="P21" s="531"/>
      <c r="Q21" s="532"/>
      <c r="R21" s="509"/>
    </row>
    <row r="22" spans="2:20">
      <c r="B22" s="509"/>
      <c r="C22" s="524"/>
      <c r="D22" s="530"/>
      <c r="E22" s="531"/>
      <c r="F22" s="531"/>
      <c r="G22" s="531"/>
      <c r="H22" s="531"/>
      <c r="I22" s="531"/>
      <c r="J22" s="531"/>
      <c r="K22" s="531"/>
      <c r="L22" s="531"/>
      <c r="M22" s="531"/>
      <c r="N22" s="531"/>
      <c r="O22" s="531"/>
      <c r="P22" s="531"/>
      <c r="Q22" s="532"/>
      <c r="R22" s="509"/>
    </row>
    <row r="23" spans="2:20" ht="12" thickBot="1">
      <c r="B23" s="509"/>
      <c r="C23" s="533"/>
      <c r="D23" s="534"/>
      <c r="E23" s="535"/>
      <c r="F23" s="535"/>
      <c r="G23" s="535"/>
      <c r="H23" s="535"/>
      <c r="I23" s="535"/>
      <c r="J23" s="535"/>
      <c r="K23" s="535"/>
      <c r="L23" s="535"/>
      <c r="M23" s="535"/>
      <c r="N23" s="535"/>
      <c r="O23" s="535"/>
      <c r="P23" s="535"/>
      <c r="Q23" s="536"/>
      <c r="R23" s="509"/>
    </row>
    <row r="24" spans="2:20" ht="12" thickTop="1">
      <c r="B24" s="509"/>
      <c r="C24" s="509"/>
      <c r="D24" s="510"/>
      <c r="E24" s="509"/>
      <c r="F24" s="509"/>
      <c r="G24" s="509"/>
      <c r="H24" s="509"/>
      <c r="I24" s="509"/>
      <c r="J24" s="509"/>
      <c r="K24" s="509"/>
      <c r="L24" s="509"/>
      <c r="M24" s="509"/>
      <c r="N24" s="509"/>
      <c r="O24" s="509"/>
      <c r="P24" s="509"/>
      <c r="Q24" s="509"/>
      <c r="R24" s="509"/>
    </row>
    <row r="25" spans="2:20">
      <c r="B25" s="509"/>
      <c r="C25" s="509"/>
      <c r="D25" s="510"/>
      <c r="E25" s="509"/>
      <c r="F25" s="509"/>
      <c r="G25" s="509"/>
      <c r="H25" s="509"/>
      <c r="I25" s="509"/>
      <c r="J25" s="509"/>
      <c r="K25" s="509"/>
      <c r="L25" s="509"/>
      <c r="M25" s="509"/>
      <c r="N25" s="509"/>
      <c r="O25" s="509"/>
      <c r="P25" s="509"/>
      <c r="Q25" s="509"/>
      <c r="R25" s="509"/>
    </row>
    <row r="26" spans="2:20" ht="18.75" customHeight="1">
      <c r="B26" s="509"/>
      <c r="C26" s="511" t="s">
        <v>430</v>
      </c>
      <c r="D26" s="511"/>
      <c r="E26" s="511"/>
      <c r="F26" s="511"/>
      <c r="G26" s="511"/>
      <c r="H26" s="511"/>
      <c r="I26" s="511"/>
      <c r="J26" s="511"/>
      <c r="K26" s="511"/>
      <c r="L26" s="511"/>
      <c r="M26" s="511"/>
      <c r="N26" s="511"/>
      <c r="O26" s="511"/>
      <c r="P26" s="511"/>
      <c r="Q26" s="511"/>
      <c r="R26" s="509"/>
    </row>
    <row r="27" spans="2:20">
      <c r="B27" s="509"/>
      <c r="C27" s="509"/>
      <c r="D27" s="517"/>
      <c r="E27" s="516"/>
      <c r="F27" s="516"/>
      <c r="G27" s="516"/>
      <c r="H27" s="516"/>
      <c r="I27" s="516"/>
      <c r="J27" s="516"/>
      <c r="K27" s="516"/>
      <c r="L27" s="516"/>
      <c r="M27" s="516"/>
      <c r="N27" s="516"/>
      <c r="O27" s="516"/>
      <c r="P27" s="516"/>
      <c r="Q27" s="516"/>
      <c r="R27" s="509"/>
    </row>
    <row r="28" spans="2:20">
      <c r="B28" s="509"/>
      <c r="C28" s="509"/>
      <c r="D28" s="514" t="s">
        <v>394</v>
      </c>
      <c r="E28" s="515"/>
      <c r="F28" s="515"/>
      <c r="G28" s="515"/>
      <c r="H28" s="515"/>
      <c r="I28" s="515"/>
      <c r="J28" s="515"/>
      <c r="K28" s="515"/>
      <c r="L28" s="515"/>
      <c r="M28" s="515"/>
      <c r="N28" s="516"/>
      <c r="O28" s="516"/>
      <c r="P28" s="516"/>
      <c r="Q28" s="516"/>
      <c r="R28" s="509"/>
    </row>
    <row r="29" spans="2:20">
      <c r="B29" s="509"/>
      <c r="C29" s="509"/>
      <c r="D29" s="517"/>
      <c r="E29" s="516"/>
      <c r="F29" s="516"/>
      <c r="G29" s="516"/>
      <c r="H29" s="516"/>
      <c r="I29" s="516"/>
      <c r="J29" s="516"/>
      <c r="K29" s="516"/>
      <c r="L29" s="516"/>
      <c r="M29" s="516"/>
      <c r="N29" s="516"/>
      <c r="O29" s="516"/>
      <c r="P29" s="516"/>
      <c r="Q29" s="516"/>
      <c r="R29" s="509"/>
    </row>
    <row r="30" spans="2:20" ht="16.5" customHeight="1">
      <c r="B30" s="509"/>
      <c r="C30" s="509"/>
      <c r="D30" s="517"/>
      <c r="E30" s="516" t="s">
        <v>178</v>
      </c>
      <c r="F30" s="610" t="s">
        <v>370</v>
      </c>
      <c r="G30" s="610"/>
      <c r="H30" s="610"/>
      <c r="I30" s="610"/>
      <c r="J30" s="610"/>
      <c r="K30" s="610"/>
      <c r="L30" s="610"/>
      <c r="M30" s="610"/>
      <c r="N30" s="610"/>
      <c r="O30" s="610"/>
      <c r="P30" s="610"/>
      <c r="Q30" s="610"/>
      <c r="R30" s="519"/>
    </row>
    <row r="31" spans="2:20" ht="29.25" customHeight="1">
      <c r="B31" s="509"/>
      <c r="C31" s="509"/>
      <c r="D31" s="517"/>
      <c r="E31" s="516" t="s">
        <v>178</v>
      </c>
      <c r="F31" s="610" t="s">
        <v>389</v>
      </c>
      <c r="G31" s="610"/>
      <c r="H31" s="610"/>
      <c r="I31" s="610"/>
      <c r="J31" s="610"/>
      <c r="K31" s="610"/>
      <c r="L31" s="610"/>
      <c r="M31" s="610"/>
      <c r="N31" s="610"/>
      <c r="O31" s="610"/>
      <c r="P31" s="610"/>
      <c r="Q31" s="610"/>
      <c r="R31" s="519"/>
      <c r="T31" s="537"/>
    </row>
    <row r="32" spans="2:20" ht="16.5" customHeight="1">
      <c r="B32" s="509"/>
      <c r="C32" s="509"/>
      <c r="D32" s="517"/>
      <c r="E32" s="516" t="s">
        <v>178</v>
      </c>
      <c r="F32" s="610" t="s">
        <v>390</v>
      </c>
      <c r="G32" s="610"/>
      <c r="H32" s="610"/>
      <c r="I32" s="610"/>
      <c r="J32" s="610"/>
      <c r="K32" s="610"/>
      <c r="L32" s="610"/>
      <c r="M32" s="610"/>
      <c r="N32" s="610"/>
      <c r="O32" s="610"/>
      <c r="P32" s="610"/>
      <c r="Q32" s="610"/>
      <c r="R32" s="519"/>
    </row>
    <row r="33" spans="2:18" ht="16.5" customHeight="1">
      <c r="B33" s="509"/>
      <c r="C33" s="509"/>
      <c r="D33" s="517"/>
      <c r="E33" s="516" t="s">
        <v>178</v>
      </c>
      <c r="F33" s="610" t="s">
        <v>391</v>
      </c>
      <c r="G33" s="610"/>
      <c r="H33" s="610"/>
      <c r="I33" s="610"/>
      <c r="J33" s="610"/>
      <c r="K33" s="610"/>
      <c r="L33" s="610"/>
      <c r="M33" s="610"/>
      <c r="N33" s="610"/>
      <c r="O33" s="610"/>
      <c r="P33" s="610"/>
      <c r="Q33" s="610"/>
      <c r="R33" s="519"/>
    </row>
    <row r="34" spans="2:18" ht="16.5" customHeight="1">
      <c r="B34" s="509"/>
      <c r="C34" s="509"/>
      <c r="D34" s="517"/>
      <c r="E34" s="516" t="s">
        <v>178</v>
      </c>
      <c r="F34" s="610" t="s">
        <v>392</v>
      </c>
      <c r="G34" s="610"/>
      <c r="H34" s="610"/>
      <c r="I34" s="610"/>
      <c r="J34" s="610"/>
      <c r="K34" s="610"/>
      <c r="L34" s="610"/>
      <c r="M34" s="610"/>
      <c r="N34" s="610"/>
      <c r="O34" s="610"/>
      <c r="P34" s="610"/>
      <c r="Q34" s="610"/>
      <c r="R34" s="519"/>
    </row>
    <row r="35" spans="2:18" ht="16.5" customHeight="1">
      <c r="B35" s="509"/>
      <c r="C35" s="509"/>
      <c r="D35" s="517"/>
      <c r="E35" s="516" t="s">
        <v>178</v>
      </c>
      <c r="F35" s="610" t="s">
        <v>393</v>
      </c>
      <c r="G35" s="610"/>
      <c r="H35" s="610"/>
      <c r="I35" s="610"/>
      <c r="J35" s="610"/>
      <c r="K35" s="610"/>
      <c r="L35" s="610"/>
      <c r="M35" s="610"/>
      <c r="N35" s="610"/>
      <c r="O35" s="610"/>
      <c r="P35" s="610"/>
      <c r="Q35" s="610"/>
      <c r="R35" s="519"/>
    </row>
    <row r="36" spans="2:18" ht="16.5" customHeight="1">
      <c r="B36" s="509"/>
      <c r="C36" s="509"/>
      <c r="D36" s="517"/>
      <c r="E36" s="516" t="s">
        <v>178</v>
      </c>
      <c r="F36" s="610" t="s">
        <v>344</v>
      </c>
      <c r="G36" s="610"/>
      <c r="H36" s="610"/>
      <c r="I36" s="610"/>
      <c r="J36" s="610"/>
      <c r="K36" s="610"/>
      <c r="L36" s="610"/>
      <c r="M36" s="610"/>
      <c r="N36" s="610"/>
      <c r="O36" s="610"/>
      <c r="P36" s="610"/>
      <c r="Q36" s="610"/>
      <c r="R36" s="519"/>
    </row>
    <row r="37" spans="2:18" ht="43.5" customHeight="1">
      <c r="B37" s="509"/>
      <c r="C37" s="509"/>
      <c r="D37" s="510"/>
      <c r="E37" s="516" t="s">
        <v>178</v>
      </c>
      <c r="F37" s="610" t="s">
        <v>229</v>
      </c>
      <c r="G37" s="610"/>
      <c r="H37" s="610"/>
      <c r="I37" s="610"/>
      <c r="J37" s="610"/>
      <c r="K37" s="610"/>
      <c r="L37" s="610"/>
      <c r="M37" s="610"/>
      <c r="N37" s="610"/>
      <c r="O37" s="610"/>
      <c r="P37" s="610"/>
      <c r="Q37" s="610"/>
      <c r="R37" s="509"/>
    </row>
    <row r="38" spans="2:18">
      <c r="B38" s="509"/>
      <c r="C38" s="509"/>
      <c r="D38" s="510"/>
      <c r="E38" s="509"/>
      <c r="F38" s="615"/>
      <c r="G38" s="615"/>
      <c r="H38" s="615"/>
      <c r="I38" s="615"/>
      <c r="J38" s="615"/>
      <c r="K38" s="615"/>
      <c r="L38" s="615"/>
      <c r="M38" s="615"/>
      <c r="N38" s="615"/>
      <c r="O38" s="615"/>
      <c r="P38" s="615"/>
      <c r="Q38" s="615"/>
      <c r="R38" s="509"/>
    </row>
    <row r="39" spans="2:18">
      <c r="B39" s="509"/>
      <c r="C39" s="509"/>
      <c r="D39" s="510"/>
      <c r="E39" s="509"/>
      <c r="F39" s="509"/>
      <c r="G39" s="509"/>
      <c r="H39" s="509"/>
      <c r="I39" s="509"/>
      <c r="J39" s="509"/>
      <c r="K39" s="509"/>
      <c r="L39" s="509"/>
      <c r="M39" s="509"/>
      <c r="N39" s="509"/>
      <c r="O39" s="509"/>
      <c r="P39" s="509"/>
      <c r="Q39" s="509"/>
      <c r="R39" s="509"/>
    </row>
    <row r="40" spans="2:18">
      <c r="B40" s="509"/>
      <c r="C40" s="509"/>
      <c r="D40" s="514" t="s">
        <v>199</v>
      </c>
      <c r="E40" s="509"/>
      <c r="F40" s="509"/>
      <c r="G40" s="509"/>
      <c r="H40" s="509"/>
      <c r="I40" s="509"/>
      <c r="J40" s="509"/>
      <c r="K40" s="509"/>
      <c r="L40" s="509"/>
      <c r="M40" s="509"/>
      <c r="N40" s="509"/>
      <c r="O40" s="509"/>
      <c r="P40" s="509"/>
      <c r="Q40" s="509"/>
      <c r="R40" s="509"/>
    </row>
    <row r="41" spans="2:18">
      <c r="B41" s="509"/>
      <c r="C41" s="509"/>
      <c r="D41" s="510"/>
      <c r="E41" s="509"/>
      <c r="F41" s="509"/>
      <c r="G41" s="509"/>
      <c r="H41" s="509"/>
      <c r="I41" s="509"/>
      <c r="J41" s="509"/>
      <c r="K41" s="509"/>
      <c r="L41" s="509"/>
      <c r="M41" s="509"/>
      <c r="N41" s="509"/>
      <c r="O41" s="509"/>
      <c r="P41" s="509"/>
      <c r="Q41" s="509"/>
      <c r="R41" s="509"/>
    </row>
    <row r="42" spans="2:18">
      <c r="B42" s="509"/>
      <c r="C42" s="509"/>
      <c r="D42" s="510"/>
      <c r="E42" s="610" t="s">
        <v>407</v>
      </c>
      <c r="F42" s="610"/>
      <c r="G42" s="610"/>
      <c r="H42" s="610"/>
      <c r="I42" s="610"/>
      <c r="J42" s="610"/>
      <c r="K42" s="610"/>
      <c r="L42" s="610"/>
      <c r="M42" s="610"/>
      <c r="N42" s="610"/>
      <c r="O42" s="610"/>
      <c r="P42" s="610"/>
      <c r="Q42" s="610"/>
      <c r="R42" s="509"/>
    </row>
    <row r="43" spans="2:18">
      <c r="B43" s="509"/>
      <c r="C43" s="509"/>
      <c r="D43" s="510"/>
      <c r="E43" s="610" t="s">
        <v>408</v>
      </c>
      <c r="F43" s="610"/>
      <c r="G43" s="610"/>
      <c r="H43" s="610"/>
      <c r="I43" s="610"/>
      <c r="J43" s="610"/>
      <c r="K43" s="610"/>
      <c r="L43" s="610"/>
      <c r="M43" s="610"/>
      <c r="N43" s="610"/>
      <c r="O43" s="610"/>
      <c r="P43" s="610"/>
      <c r="Q43" s="610"/>
      <c r="R43" s="509"/>
    </row>
    <row r="44" spans="2:18" ht="24.75" customHeight="1">
      <c r="B44" s="509"/>
      <c r="C44" s="509"/>
      <c r="D44" s="510"/>
      <c r="E44" s="610" t="s">
        <v>346</v>
      </c>
      <c r="F44" s="610"/>
      <c r="G44" s="610"/>
      <c r="H44" s="610"/>
      <c r="I44" s="610"/>
      <c r="J44" s="610"/>
      <c r="K44" s="610"/>
      <c r="L44" s="610"/>
      <c r="M44" s="610"/>
      <c r="N44" s="610"/>
      <c r="O44" s="610"/>
      <c r="P44" s="610"/>
      <c r="Q44" s="610"/>
      <c r="R44" s="509"/>
    </row>
    <row r="45" spans="2:18" ht="26.25" customHeight="1">
      <c r="B45" s="509"/>
      <c r="C45" s="509"/>
      <c r="D45" s="517"/>
      <c r="E45" s="516" t="s">
        <v>178</v>
      </c>
      <c r="F45" s="610" t="s">
        <v>345</v>
      </c>
      <c r="G45" s="610"/>
      <c r="H45" s="610"/>
      <c r="I45" s="610"/>
      <c r="J45" s="610"/>
      <c r="K45" s="610"/>
      <c r="L45" s="610"/>
      <c r="M45" s="610"/>
      <c r="N45" s="610"/>
      <c r="O45" s="610"/>
      <c r="P45" s="610"/>
      <c r="Q45" s="610"/>
      <c r="R45" s="519"/>
    </row>
    <row r="46" spans="2:18" ht="16.5" customHeight="1">
      <c r="B46" s="509"/>
      <c r="C46" s="509"/>
      <c r="D46" s="517"/>
      <c r="E46" s="516" t="s">
        <v>178</v>
      </c>
      <c r="F46" s="610" t="s">
        <v>347</v>
      </c>
      <c r="G46" s="610"/>
      <c r="H46" s="610"/>
      <c r="I46" s="610"/>
      <c r="J46" s="610"/>
      <c r="K46" s="610"/>
      <c r="L46" s="610"/>
      <c r="M46" s="610"/>
      <c r="N46" s="610"/>
      <c r="O46" s="610"/>
      <c r="P46" s="610"/>
      <c r="Q46" s="610"/>
      <c r="R46" s="519"/>
    </row>
    <row r="47" spans="2:18" ht="16.5" customHeight="1">
      <c r="B47" s="509"/>
      <c r="C47" s="509"/>
      <c r="D47" s="517"/>
      <c r="E47" s="516" t="s">
        <v>178</v>
      </c>
      <c r="F47" s="610" t="s">
        <v>348</v>
      </c>
      <c r="G47" s="610"/>
      <c r="H47" s="610"/>
      <c r="I47" s="610"/>
      <c r="J47" s="610"/>
      <c r="K47" s="610"/>
      <c r="L47" s="610"/>
      <c r="M47" s="610"/>
      <c r="N47" s="610"/>
      <c r="O47" s="610"/>
      <c r="P47" s="610"/>
      <c r="Q47" s="610"/>
      <c r="R47" s="519"/>
    </row>
    <row r="48" spans="2:18" ht="16.5" customHeight="1">
      <c r="B48" s="509"/>
      <c r="C48" s="509"/>
      <c r="D48" s="517"/>
      <c r="E48" s="516" t="s">
        <v>178</v>
      </c>
      <c r="F48" s="610" t="s">
        <v>350</v>
      </c>
      <c r="G48" s="610"/>
      <c r="H48" s="610"/>
      <c r="I48" s="610"/>
      <c r="J48" s="610"/>
      <c r="K48" s="610"/>
      <c r="L48" s="610"/>
      <c r="M48" s="610"/>
      <c r="N48" s="610"/>
      <c r="O48" s="610"/>
      <c r="P48" s="610"/>
      <c r="Q48" s="610"/>
      <c r="R48" s="519"/>
    </row>
    <row r="49" spans="2:20" ht="16.5" customHeight="1">
      <c r="B49" s="509"/>
      <c r="C49" s="509"/>
      <c r="D49" s="517"/>
      <c r="E49" s="516" t="s">
        <v>178</v>
      </c>
      <c r="F49" s="610" t="s">
        <v>349</v>
      </c>
      <c r="G49" s="610"/>
      <c r="H49" s="610"/>
      <c r="I49" s="610"/>
      <c r="J49" s="610"/>
      <c r="K49" s="610"/>
      <c r="L49" s="610"/>
      <c r="M49" s="610"/>
      <c r="N49" s="610"/>
      <c r="O49" s="610"/>
      <c r="P49" s="610"/>
      <c r="Q49" s="610"/>
      <c r="R49" s="519"/>
    </row>
    <row r="50" spans="2:20">
      <c r="B50" s="509"/>
      <c r="C50" s="509"/>
      <c r="D50" s="510"/>
      <c r="E50" s="509"/>
      <c r="F50" s="509"/>
      <c r="G50" s="509"/>
      <c r="H50" s="509"/>
      <c r="I50" s="509"/>
      <c r="J50" s="509"/>
      <c r="K50" s="509"/>
      <c r="L50" s="509"/>
      <c r="M50" s="509"/>
      <c r="N50" s="509"/>
      <c r="O50" s="509"/>
      <c r="P50" s="509"/>
      <c r="Q50" s="509"/>
      <c r="R50" s="509"/>
    </row>
    <row r="51" spans="2:20">
      <c r="B51" s="509"/>
      <c r="C51" s="509"/>
      <c r="D51" s="510"/>
      <c r="E51" s="509"/>
      <c r="F51" s="509"/>
      <c r="G51" s="509"/>
      <c r="H51" s="509"/>
      <c r="I51" s="509"/>
      <c r="J51" s="509"/>
      <c r="K51" s="509"/>
      <c r="L51" s="509"/>
      <c r="M51" s="509"/>
      <c r="N51" s="509"/>
      <c r="O51" s="509"/>
      <c r="P51" s="509"/>
      <c r="Q51" s="509"/>
      <c r="R51" s="509"/>
    </row>
    <row r="52" spans="2:20">
      <c r="B52" s="509"/>
      <c r="C52" s="509"/>
      <c r="D52" s="514" t="s">
        <v>198</v>
      </c>
      <c r="E52" s="509"/>
      <c r="F52" s="509"/>
      <c r="G52" s="509"/>
      <c r="H52" s="509"/>
      <c r="I52" s="509"/>
      <c r="J52" s="509"/>
      <c r="K52" s="509"/>
      <c r="L52" s="509"/>
      <c r="M52" s="509"/>
      <c r="N52" s="509"/>
      <c r="O52" s="509"/>
      <c r="P52" s="509"/>
      <c r="Q52" s="509"/>
      <c r="R52" s="509"/>
    </row>
    <row r="53" spans="2:20">
      <c r="B53" s="509"/>
      <c r="C53" s="509"/>
      <c r="D53" s="510"/>
      <c r="E53" s="509"/>
      <c r="F53" s="509"/>
      <c r="G53" s="509"/>
      <c r="H53" s="509"/>
      <c r="I53" s="509"/>
      <c r="J53" s="509"/>
      <c r="K53" s="509"/>
      <c r="L53" s="509"/>
      <c r="M53" s="509"/>
      <c r="N53" s="509"/>
      <c r="O53" s="509"/>
      <c r="P53" s="509"/>
      <c r="Q53" s="509"/>
      <c r="R53" s="509"/>
    </row>
    <row r="54" spans="2:20" ht="24" customHeight="1">
      <c r="B54" s="509"/>
      <c r="C54" s="509"/>
      <c r="D54" s="510"/>
      <c r="E54" s="612" t="s">
        <v>227</v>
      </c>
      <c r="F54" s="612"/>
      <c r="G54" s="612"/>
      <c r="H54" s="612"/>
      <c r="I54" s="612"/>
      <c r="J54" s="612"/>
      <c r="K54" s="612"/>
      <c r="L54" s="612"/>
      <c r="M54" s="612"/>
      <c r="N54" s="612"/>
      <c r="O54" s="612"/>
      <c r="P54" s="612"/>
      <c r="Q54" s="612"/>
      <c r="R54" s="509"/>
      <c r="T54" s="537"/>
    </row>
    <row r="55" spans="2:20" ht="59.25" customHeight="1">
      <c r="B55" s="509"/>
      <c r="C55" s="509"/>
      <c r="D55" s="510"/>
      <c r="E55" s="516" t="s">
        <v>178</v>
      </c>
      <c r="F55" s="610" t="s">
        <v>224</v>
      </c>
      <c r="G55" s="610"/>
      <c r="H55" s="610"/>
      <c r="I55" s="610"/>
      <c r="J55" s="610"/>
      <c r="K55" s="610"/>
      <c r="L55" s="610"/>
      <c r="M55" s="610"/>
      <c r="N55" s="610"/>
      <c r="O55" s="610"/>
      <c r="P55" s="610"/>
      <c r="Q55" s="610"/>
      <c r="R55" s="509"/>
    </row>
    <row r="56" spans="2:20" ht="52.5" customHeight="1">
      <c r="B56" s="509"/>
      <c r="C56" s="509"/>
      <c r="D56" s="510"/>
      <c r="E56" s="516" t="s">
        <v>178</v>
      </c>
      <c r="F56" s="610" t="s">
        <v>352</v>
      </c>
      <c r="G56" s="610"/>
      <c r="H56" s="610"/>
      <c r="I56" s="610"/>
      <c r="J56" s="610"/>
      <c r="K56" s="610"/>
      <c r="L56" s="610"/>
      <c r="M56" s="610"/>
      <c r="N56" s="610"/>
      <c r="O56" s="610"/>
      <c r="P56" s="610"/>
      <c r="Q56" s="610"/>
      <c r="R56" s="509"/>
    </row>
    <row r="57" spans="2:20">
      <c r="B57" s="509"/>
      <c r="C57" s="509"/>
      <c r="D57" s="510"/>
      <c r="E57" s="516" t="s">
        <v>178</v>
      </c>
      <c r="F57" s="610" t="s">
        <v>219</v>
      </c>
      <c r="G57" s="610"/>
      <c r="H57" s="610"/>
      <c r="I57" s="610"/>
      <c r="J57" s="610"/>
      <c r="K57" s="610"/>
      <c r="L57" s="610"/>
      <c r="M57" s="610"/>
      <c r="N57" s="610"/>
      <c r="O57" s="610"/>
      <c r="P57" s="610"/>
      <c r="Q57" s="610"/>
      <c r="R57" s="509"/>
    </row>
    <row r="58" spans="2:20">
      <c r="B58" s="509"/>
      <c r="C58" s="509"/>
      <c r="D58" s="510"/>
      <c r="E58" s="516"/>
      <c r="F58" s="613" t="s">
        <v>226</v>
      </c>
      <c r="G58" s="610"/>
      <c r="H58" s="610"/>
      <c r="I58" s="610"/>
      <c r="J58" s="610"/>
      <c r="K58" s="610"/>
      <c r="L58" s="610"/>
      <c r="M58" s="610"/>
      <c r="N58" s="610"/>
      <c r="O58" s="610"/>
      <c r="P58" s="610"/>
      <c r="Q58" s="610"/>
      <c r="R58" s="509"/>
    </row>
    <row r="59" spans="2:20" ht="21" customHeight="1">
      <c r="B59" s="509"/>
      <c r="C59" s="509"/>
      <c r="D59" s="510"/>
      <c r="E59" s="516"/>
      <c r="F59" s="613" t="s">
        <v>225</v>
      </c>
      <c r="G59" s="610"/>
      <c r="H59" s="610"/>
      <c r="I59" s="610"/>
      <c r="J59" s="610"/>
      <c r="K59" s="610"/>
      <c r="L59" s="610"/>
      <c r="M59" s="610"/>
      <c r="N59" s="610"/>
      <c r="O59" s="610"/>
      <c r="P59" s="610"/>
      <c r="Q59" s="610"/>
      <c r="R59" s="509"/>
    </row>
    <row r="60" spans="2:20">
      <c r="B60" s="509"/>
      <c r="C60" s="509"/>
      <c r="D60" s="510"/>
      <c r="E60" s="516" t="s">
        <v>178</v>
      </c>
      <c r="F60" s="610" t="s">
        <v>220</v>
      </c>
      <c r="G60" s="610"/>
      <c r="H60" s="610"/>
      <c r="I60" s="610"/>
      <c r="J60" s="610"/>
      <c r="K60" s="610"/>
      <c r="L60" s="610"/>
      <c r="M60" s="610"/>
      <c r="N60" s="610"/>
      <c r="O60" s="610"/>
      <c r="P60" s="610"/>
      <c r="Q60" s="610"/>
      <c r="R60" s="509"/>
    </row>
    <row r="61" spans="2:20">
      <c r="B61" s="509"/>
      <c r="C61" s="509"/>
      <c r="D61" s="510"/>
      <c r="E61" s="516"/>
      <c r="F61" s="610" t="s">
        <v>221</v>
      </c>
      <c r="G61" s="610"/>
      <c r="H61" s="610"/>
      <c r="I61" s="610"/>
      <c r="J61" s="610"/>
      <c r="K61" s="610"/>
      <c r="L61" s="610"/>
      <c r="M61" s="610"/>
      <c r="N61" s="610"/>
      <c r="O61" s="610"/>
      <c r="P61" s="610"/>
      <c r="Q61" s="610"/>
      <c r="R61" s="509"/>
    </row>
    <row r="62" spans="2:20" ht="21" customHeight="1">
      <c r="B62" s="509"/>
      <c r="C62" s="509"/>
      <c r="D62" s="510"/>
      <c r="E62" s="516"/>
      <c r="F62" s="610" t="s">
        <v>222</v>
      </c>
      <c r="G62" s="610"/>
      <c r="H62" s="610"/>
      <c r="I62" s="610"/>
      <c r="J62" s="610"/>
      <c r="K62" s="610"/>
      <c r="L62" s="610"/>
      <c r="M62" s="610"/>
      <c r="N62" s="610"/>
      <c r="O62" s="610"/>
      <c r="P62" s="610"/>
      <c r="Q62" s="610"/>
      <c r="R62" s="509"/>
    </row>
    <row r="63" spans="2:20" ht="48" customHeight="1">
      <c r="B63" s="509"/>
      <c r="C63" s="509"/>
      <c r="D63" s="510"/>
      <c r="E63" s="516" t="s">
        <v>178</v>
      </c>
      <c r="F63" s="610" t="s">
        <v>228</v>
      </c>
      <c r="G63" s="610"/>
      <c r="H63" s="610"/>
      <c r="I63" s="610"/>
      <c r="J63" s="610"/>
      <c r="K63" s="610"/>
      <c r="L63" s="610"/>
      <c r="M63" s="610"/>
      <c r="N63" s="610"/>
      <c r="O63" s="610"/>
      <c r="P63" s="610"/>
      <c r="Q63" s="610"/>
      <c r="R63" s="509"/>
    </row>
    <row r="64" spans="2:20" ht="40.5" customHeight="1">
      <c r="B64" s="509"/>
      <c r="C64" s="509"/>
      <c r="D64" s="510"/>
      <c r="E64" s="516" t="s">
        <v>178</v>
      </c>
      <c r="F64" s="610" t="s">
        <v>223</v>
      </c>
      <c r="G64" s="610"/>
      <c r="H64" s="610"/>
      <c r="I64" s="610"/>
      <c r="J64" s="610"/>
      <c r="K64" s="610"/>
      <c r="L64" s="610"/>
      <c r="M64" s="610"/>
      <c r="N64" s="610"/>
      <c r="O64" s="610"/>
      <c r="P64" s="610"/>
      <c r="Q64" s="610"/>
      <c r="R64" s="509"/>
    </row>
    <row r="65" spans="2:18">
      <c r="B65" s="509"/>
      <c r="C65" s="509"/>
      <c r="D65" s="510"/>
      <c r="E65" s="516"/>
      <c r="F65" s="538"/>
      <c r="G65" s="538"/>
      <c r="H65" s="538"/>
      <c r="I65" s="538"/>
      <c r="J65" s="538"/>
      <c r="K65" s="538"/>
      <c r="L65" s="538"/>
      <c r="M65" s="538"/>
      <c r="N65" s="538"/>
      <c r="O65" s="538"/>
      <c r="P65" s="538"/>
      <c r="Q65" s="538"/>
      <c r="R65" s="509"/>
    </row>
    <row r="66" spans="2:18">
      <c r="B66" s="509"/>
      <c r="C66" s="509"/>
      <c r="D66" s="510"/>
      <c r="E66" s="509"/>
      <c r="F66" s="509"/>
      <c r="G66" s="509"/>
      <c r="H66" s="509"/>
      <c r="I66" s="509"/>
      <c r="J66" s="509"/>
      <c r="K66" s="509"/>
      <c r="L66" s="509"/>
      <c r="M66" s="509"/>
      <c r="N66" s="509"/>
      <c r="O66" s="509"/>
      <c r="P66" s="509"/>
      <c r="Q66" s="509"/>
      <c r="R66" s="509"/>
    </row>
    <row r="67" spans="2:18">
      <c r="B67" s="509"/>
      <c r="C67" s="509"/>
      <c r="D67" s="514" t="s">
        <v>206</v>
      </c>
      <c r="E67" s="509"/>
      <c r="F67" s="509"/>
      <c r="G67" s="509"/>
      <c r="H67" s="509"/>
      <c r="I67" s="509"/>
      <c r="J67" s="509"/>
      <c r="K67" s="509"/>
      <c r="L67" s="509"/>
      <c r="M67" s="509"/>
      <c r="N67" s="509"/>
      <c r="O67" s="509"/>
      <c r="P67" s="509"/>
      <c r="Q67" s="509"/>
      <c r="R67" s="509"/>
    </row>
    <row r="68" spans="2:18">
      <c r="B68" s="509"/>
      <c r="C68" s="509"/>
      <c r="D68" s="510"/>
      <c r="E68" s="509"/>
      <c r="F68" s="509"/>
      <c r="G68" s="509"/>
      <c r="H68" s="509"/>
      <c r="I68" s="509"/>
      <c r="J68" s="509"/>
      <c r="K68" s="509"/>
      <c r="L68" s="509"/>
      <c r="M68" s="509"/>
      <c r="N68" s="509"/>
      <c r="O68" s="509"/>
      <c r="P68" s="509"/>
      <c r="Q68" s="509"/>
      <c r="R68" s="509"/>
    </row>
    <row r="69" spans="2:18" ht="24" customHeight="1">
      <c r="B69" s="509"/>
      <c r="C69" s="509"/>
      <c r="D69" s="510"/>
      <c r="E69" s="610" t="s">
        <v>353</v>
      </c>
      <c r="F69" s="610"/>
      <c r="G69" s="610"/>
      <c r="H69" s="610"/>
      <c r="I69" s="610"/>
      <c r="J69" s="610"/>
      <c r="K69" s="610"/>
      <c r="L69" s="610"/>
      <c r="M69" s="610"/>
      <c r="N69" s="610"/>
      <c r="O69" s="610"/>
      <c r="P69" s="610"/>
      <c r="Q69" s="610"/>
      <c r="R69" s="509"/>
    </row>
    <row r="70" spans="2:18">
      <c r="B70" s="509"/>
      <c r="C70" s="509"/>
      <c r="D70" s="510"/>
      <c r="E70" s="509"/>
      <c r="F70" s="509"/>
      <c r="G70" s="509"/>
      <c r="H70" s="509"/>
      <c r="I70" s="509"/>
      <c r="J70" s="509"/>
      <c r="K70" s="509"/>
      <c r="L70" s="509"/>
      <c r="M70" s="509"/>
      <c r="N70" s="509"/>
      <c r="O70" s="509"/>
      <c r="P70" s="509"/>
      <c r="Q70" s="509"/>
      <c r="R70" s="509"/>
    </row>
    <row r="71" spans="2:18">
      <c r="B71" s="509"/>
      <c r="C71" s="509"/>
      <c r="D71" s="510"/>
      <c r="E71" s="509"/>
      <c r="F71" s="509"/>
      <c r="G71" s="509"/>
      <c r="H71" s="509"/>
      <c r="I71" s="509"/>
      <c r="J71" s="509"/>
      <c r="K71" s="509"/>
      <c r="L71" s="509"/>
      <c r="M71" s="509"/>
      <c r="N71" s="509"/>
      <c r="O71" s="509"/>
      <c r="P71" s="509"/>
      <c r="Q71" s="509"/>
      <c r="R71" s="509"/>
    </row>
    <row r="72" spans="2:18">
      <c r="B72" s="509"/>
      <c r="C72" s="509"/>
      <c r="D72" s="514" t="s">
        <v>354</v>
      </c>
      <c r="E72" s="509"/>
      <c r="F72" s="509"/>
      <c r="G72" s="509"/>
      <c r="H72" s="509"/>
      <c r="I72" s="509"/>
      <c r="J72" s="509"/>
      <c r="K72" s="509"/>
      <c r="L72" s="509"/>
      <c r="M72" s="509"/>
      <c r="N72" s="509"/>
      <c r="O72" s="509"/>
      <c r="P72" s="509"/>
      <c r="Q72" s="509"/>
      <c r="R72" s="509"/>
    </row>
    <row r="73" spans="2:18">
      <c r="B73" s="509"/>
      <c r="C73" s="509"/>
      <c r="D73" s="510"/>
      <c r="E73" s="509"/>
      <c r="F73" s="509"/>
      <c r="G73" s="509"/>
      <c r="H73" s="509"/>
      <c r="I73" s="509"/>
      <c r="J73" s="509"/>
      <c r="K73" s="509"/>
      <c r="L73" s="509"/>
      <c r="M73" s="509"/>
      <c r="N73" s="509"/>
      <c r="O73" s="509"/>
      <c r="P73" s="509"/>
      <c r="Q73" s="509"/>
      <c r="R73" s="509"/>
    </row>
    <row r="74" spans="2:18" ht="53.25" customHeight="1">
      <c r="B74" s="509"/>
      <c r="C74" s="509"/>
      <c r="D74" s="510"/>
      <c r="E74" s="610" t="s">
        <v>395</v>
      </c>
      <c r="F74" s="610"/>
      <c r="G74" s="610"/>
      <c r="H74" s="610"/>
      <c r="I74" s="610"/>
      <c r="J74" s="610"/>
      <c r="K74" s="610"/>
      <c r="L74" s="610"/>
      <c r="M74" s="610"/>
      <c r="N74" s="610"/>
      <c r="O74" s="610"/>
      <c r="P74" s="610"/>
      <c r="Q74" s="610"/>
      <c r="R74" s="509"/>
    </row>
    <row r="75" spans="2:18">
      <c r="B75" s="509"/>
      <c r="C75" s="509"/>
      <c r="D75" s="510"/>
      <c r="E75" s="509"/>
      <c r="F75" s="509"/>
      <c r="G75" s="509"/>
      <c r="H75" s="509"/>
      <c r="I75" s="509"/>
      <c r="J75" s="509"/>
      <c r="K75" s="509"/>
      <c r="L75" s="509"/>
      <c r="M75" s="509"/>
      <c r="N75" s="509"/>
      <c r="O75" s="509"/>
      <c r="P75" s="509"/>
      <c r="Q75" s="509"/>
      <c r="R75" s="509"/>
    </row>
    <row r="76" spans="2:18">
      <c r="B76" s="509"/>
      <c r="C76" s="509"/>
      <c r="D76" s="510"/>
      <c r="E76" s="509"/>
      <c r="F76" s="509"/>
      <c r="G76" s="509"/>
      <c r="H76" s="509"/>
      <c r="I76" s="509"/>
      <c r="J76" s="509"/>
      <c r="K76" s="509"/>
      <c r="L76" s="509"/>
      <c r="M76" s="509"/>
      <c r="N76" s="509"/>
      <c r="O76" s="509"/>
      <c r="P76" s="509"/>
      <c r="Q76" s="509"/>
      <c r="R76" s="509"/>
    </row>
    <row r="77" spans="2:18">
      <c r="B77" s="509"/>
      <c r="C77" s="509"/>
      <c r="D77" s="514" t="s">
        <v>207</v>
      </c>
      <c r="E77" s="509"/>
      <c r="F77" s="509"/>
      <c r="G77" s="509"/>
      <c r="H77" s="509"/>
      <c r="I77" s="509"/>
      <c r="J77" s="509"/>
      <c r="K77" s="509"/>
      <c r="L77" s="509"/>
      <c r="M77" s="509"/>
      <c r="N77" s="509"/>
      <c r="O77" s="509"/>
      <c r="P77" s="509"/>
      <c r="Q77" s="509"/>
      <c r="R77" s="509"/>
    </row>
    <row r="78" spans="2:18">
      <c r="B78" s="509"/>
      <c r="C78" s="509"/>
      <c r="D78" s="510"/>
      <c r="E78" s="509"/>
      <c r="F78" s="509"/>
      <c r="G78" s="509"/>
      <c r="H78" s="509"/>
      <c r="I78" s="509"/>
      <c r="J78" s="509"/>
      <c r="K78" s="509"/>
      <c r="L78" s="509"/>
      <c r="M78" s="509"/>
      <c r="N78" s="509"/>
      <c r="O78" s="509"/>
      <c r="P78" s="509"/>
      <c r="Q78" s="509"/>
      <c r="R78" s="509"/>
    </row>
    <row r="79" spans="2:18" ht="39" customHeight="1">
      <c r="B79" s="509"/>
      <c r="C79" s="509"/>
      <c r="D79" s="510"/>
      <c r="E79" s="610" t="s">
        <v>355</v>
      </c>
      <c r="F79" s="610"/>
      <c r="G79" s="610"/>
      <c r="H79" s="610"/>
      <c r="I79" s="610"/>
      <c r="J79" s="610"/>
      <c r="K79" s="610"/>
      <c r="L79" s="610"/>
      <c r="M79" s="610"/>
      <c r="N79" s="610"/>
      <c r="O79" s="610"/>
      <c r="P79" s="610"/>
      <c r="Q79" s="610"/>
      <c r="R79" s="509"/>
    </row>
    <row r="80" spans="2:18">
      <c r="B80" s="509"/>
      <c r="C80" s="509"/>
      <c r="D80" s="510"/>
      <c r="E80" s="509"/>
      <c r="F80" s="509"/>
      <c r="G80" s="509"/>
      <c r="H80" s="509"/>
      <c r="I80" s="509"/>
      <c r="J80" s="509"/>
      <c r="K80" s="509"/>
      <c r="L80" s="509"/>
      <c r="M80" s="509"/>
      <c r="N80" s="509"/>
      <c r="O80" s="509"/>
      <c r="P80" s="509"/>
      <c r="Q80" s="509"/>
      <c r="R80" s="509"/>
    </row>
    <row r="81" spans="2:18">
      <c r="B81" s="509"/>
      <c r="C81" s="509"/>
      <c r="D81" s="510"/>
      <c r="E81" s="509"/>
      <c r="F81" s="509"/>
      <c r="G81" s="509"/>
      <c r="H81" s="509"/>
      <c r="I81" s="509"/>
      <c r="J81" s="509"/>
      <c r="K81" s="509"/>
      <c r="L81" s="509"/>
      <c r="M81" s="509"/>
      <c r="N81" s="509"/>
      <c r="O81" s="509"/>
      <c r="P81" s="509"/>
      <c r="Q81" s="509"/>
      <c r="R81" s="509"/>
    </row>
    <row r="82" spans="2:18">
      <c r="B82" s="509"/>
      <c r="C82" s="509"/>
      <c r="D82" s="510"/>
      <c r="E82" s="509"/>
      <c r="F82" s="509"/>
      <c r="G82" s="509"/>
      <c r="H82" s="509"/>
      <c r="I82" s="509"/>
      <c r="J82" s="509"/>
      <c r="K82" s="509"/>
      <c r="L82" s="509"/>
      <c r="M82" s="509"/>
      <c r="N82" s="509"/>
      <c r="O82" s="509"/>
      <c r="P82" s="509"/>
      <c r="Q82" s="509"/>
      <c r="R82" s="509"/>
    </row>
  </sheetData>
  <mergeCells count="35">
    <mergeCell ref="N15:Q17"/>
    <mergeCell ref="D6:Q6"/>
    <mergeCell ref="D7:Q7"/>
    <mergeCell ref="H11:N14"/>
    <mergeCell ref="E44:Q44"/>
    <mergeCell ref="F30:Q30"/>
    <mergeCell ref="F31:Q31"/>
    <mergeCell ref="F32:Q32"/>
    <mergeCell ref="F33:Q33"/>
    <mergeCell ref="F34:Q34"/>
    <mergeCell ref="F35:Q35"/>
    <mergeCell ref="F36:Q36"/>
    <mergeCell ref="F37:Q37"/>
    <mergeCell ref="F38:Q38"/>
    <mergeCell ref="E42:Q42"/>
    <mergeCell ref="E43:Q43"/>
    <mergeCell ref="F60:Q60"/>
    <mergeCell ref="F45:Q45"/>
    <mergeCell ref="F46:Q46"/>
    <mergeCell ref="F47:Q47"/>
    <mergeCell ref="F48:Q48"/>
    <mergeCell ref="F49:Q49"/>
    <mergeCell ref="E54:Q54"/>
    <mergeCell ref="F55:Q55"/>
    <mergeCell ref="F56:Q56"/>
    <mergeCell ref="F57:Q57"/>
    <mergeCell ref="F58:Q58"/>
    <mergeCell ref="F59:Q59"/>
    <mergeCell ref="F61:Q61"/>
    <mergeCell ref="F62:Q62"/>
    <mergeCell ref="F63:Q63"/>
    <mergeCell ref="F64:Q64"/>
    <mergeCell ref="E69:Q69"/>
    <mergeCell ref="E74:Q74"/>
    <mergeCell ref="E79:Q79"/>
  </mergeCells>
  <pageMargins left="0.39370078740157483" right="0.39370078740157483" top="0.39370078740157483" bottom="0.39370078740157483" header="0.31496062992125984" footer="0.31496062992125984"/>
  <pageSetup paperSize="9" scale="92"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101"/>
  <sheetViews>
    <sheetView showGridLines="0" tabSelected="1" workbookViewId="0">
      <selection activeCell="G19" sqref="G19:P19"/>
    </sheetView>
  </sheetViews>
  <sheetFormatPr defaultColWidth="9.33203125" defaultRowHeight="10.5"/>
  <cols>
    <col min="1" max="2" width="2.83203125" customWidth="1"/>
    <col min="3" max="3" width="3.5" style="357"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356" t="s">
        <v>177</v>
      </c>
      <c r="C2" s="359"/>
      <c r="D2" s="360"/>
      <c r="E2" s="360"/>
      <c r="F2" s="356"/>
      <c r="G2" s="356"/>
      <c r="H2" s="360"/>
      <c r="I2" s="360"/>
      <c r="J2" s="360"/>
      <c r="K2" s="360"/>
      <c r="L2" s="360"/>
      <c r="M2" s="360"/>
      <c r="N2" s="360"/>
      <c r="O2" s="360"/>
      <c r="P2" s="360"/>
    </row>
    <row r="3" spans="2:16">
      <c r="B3" s="552"/>
    </row>
    <row r="4" spans="2:16">
      <c r="B4" s="552"/>
    </row>
    <row r="5" spans="2:16" ht="14.25">
      <c r="B5" s="552"/>
      <c r="C5" s="385" t="s">
        <v>405</v>
      </c>
      <c r="D5" s="360"/>
      <c r="E5" s="360"/>
      <c r="F5" s="360"/>
      <c r="G5" s="360"/>
    </row>
    <row r="6" spans="2:16">
      <c r="B6" s="552"/>
    </row>
    <row r="7" spans="2:16">
      <c r="B7" s="552"/>
      <c r="D7" s="549" t="s">
        <v>338</v>
      </c>
    </row>
    <row r="8" spans="2:16">
      <c r="B8" s="552"/>
    </row>
    <row r="9" spans="2:16" ht="11.25">
      <c r="B9" s="552"/>
      <c r="D9" s="364" t="s">
        <v>180</v>
      </c>
      <c r="E9" s="365"/>
      <c r="F9" s="366"/>
      <c r="G9" s="367" t="s">
        <v>183</v>
      </c>
      <c r="H9" s="367" t="s">
        <v>184</v>
      </c>
      <c r="I9" s="366"/>
      <c r="J9" s="366"/>
      <c r="K9" s="366"/>
    </row>
    <row r="10" spans="2:16" ht="11.25">
      <c r="B10" s="552"/>
      <c r="D10" s="364"/>
      <c r="E10" s="365"/>
      <c r="F10" s="366"/>
      <c r="G10" s="367"/>
      <c r="H10" s="367"/>
      <c r="I10" s="366"/>
      <c r="J10" s="366"/>
      <c r="K10" s="366"/>
    </row>
    <row r="11" spans="2:16" ht="11.25">
      <c r="B11" s="552"/>
      <c r="D11" s="364" t="s">
        <v>375</v>
      </c>
      <c r="E11" s="365"/>
      <c r="F11" s="366"/>
      <c r="G11" s="367" t="s">
        <v>182</v>
      </c>
      <c r="H11" s="367"/>
      <c r="I11" s="366"/>
      <c r="J11" s="366"/>
      <c r="K11" s="366"/>
    </row>
    <row r="12" spans="2:16" ht="11.25">
      <c r="B12" s="552"/>
      <c r="D12" s="364"/>
      <c r="E12" s="365"/>
      <c r="F12" s="366"/>
      <c r="G12" s="366"/>
      <c r="H12" s="366"/>
      <c r="I12" s="366"/>
      <c r="J12" s="366"/>
      <c r="K12" s="366"/>
    </row>
    <row r="13" spans="2:16" ht="11.25">
      <c r="B13" s="552"/>
      <c r="D13" s="364" t="s">
        <v>374</v>
      </c>
      <c r="E13" s="365"/>
      <c r="F13" s="366"/>
      <c r="G13" s="366" t="s">
        <v>204</v>
      </c>
      <c r="H13" s="366"/>
      <c r="I13" s="366"/>
      <c r="J13" s="366"/>
      <c r="K13" s="366"/>
    </row>
    <row r="14" spans="2:16" ht="11.25">
      <c r="B14" s="552"/>
      <c r="D14" s="364"/>
      <c r="E14" s="365" t="s">
        <v>340</v>
      </c>
      <c r="F14" s="397"/>
      <c r="G14" s="397" t="s">
        <v>339</v>
      </c>
      <c r="H14" s="397"/>
      <c r="I14" s="397"/>
      <c r="J14" s="397"/>
      <c r="K14" s="397"/>
    </row>
    <row r="15" spans="2:16" ht="11.25">
      <c r="B15" s="552"/>
      <c r="D15" s="364"/>
      <c r="E15" s="365" t="s">
        <v>381</v>
      </c>
      <c r="F15" s="397"/>
      <c r="G15" s="397" t="s">
        <v>383</v>
      </c>
      <c r="H15" s="397"/>
      <c r="I15" s="397"/>
      <c r="J15" s="397"/>
      <c r="K15" s="397"/>
    </row>
    <row r="16" spans="2:16" ht="11.25">
      <c r="B16" s="552"/>
      <c r="D16" s="364"/>
      <c r="E16" s="365" t="s">
        <v>180</v>
      </c>
      <c r="F16" s="541"/>
      <c r="G16" s="541" t="s">
        <v>382</v>
      </c>
      <c r="H16" s="541"/>
      <c r="I16" s="541"/>
      <c r="J16" s="541"/>
      <c r="K16" s="541"/>
    </row>
    <row r="17" spans="2:21" ht="11.25">
      <c r="B17" s="552"/>
      <c r="D17" s="364"/>
      <c r="E17" s="365" t="s">
        <v>341</v>
      </c>
      <c r="F17" s="397"/>
      <c r="G17" s="624" t="s">
        <v>342</v>
      </c>
      <c r="H17" s="624"/>
      <c r="I17" s="624"/>
      <c r="J17" s="624"/>
      <c r="K17" s="624"/>
      <c r="L17" s="624"/>
      <c r="M17" s="624"/>
      <c r="N17" s="624"/>
      <c r="O17" s="624"/>
      <c r="P17" s="624"/>
    </row>
    <row r="18" spans="2:21" ht="11.25">
      <c r="B18" s="552"/>
      <c r="D18" s="364"/>
      <c r="E18" s="365"/>
      <c r="F18" s="366"/>
      <c r="G18" s="366"/>
      <c r="H18" s="366"/>
      <c r="I18" s="366"/>
      <c r="J18" s="366"/>
      <c r="K18" s="366"/>
    </row>
    <row r="19" spans="2:21" ht="11.25">
      <c r="B19" s="552"/>
      <c r="D19" s="364" t="s">
        <v>205</v>
      </c>
      <c r="E19" s="365"/>
      <c r="F19" s="366"/>
      <c r="G19" s="625">
        <v>42447</v>
      </c>
      <c r="H19" s="625"/>
      <c r="I19" s="625"/>
      <c r="J19" s="625"/>
      <c r="K19" s="625"/>
      <c r="L19" s="625"/>
      <c r="M19" s="625"/>
      <c r="N19" s="625"/>
      <c r="O19" s="625"/>
      <c r="P19" s="625"/>
    </row>
    <row r="20" spans="2:21" ht="11.25">
      <c r="B20" s="552"/>
      <c r="D20" s="364"/>
      <c r="E20" s="365"/>
      <c r="F20" s="366"/>
      <c r="G20" s="366"/>
      <c r="H20" s="366"/>
      <c r="I20" s="366"/>
      <c r="J20" s="366"/>
      <c r="K20" s="366"/>
    </row>
    <row r="21" spans="2:21" ht="16.5" customHeight="1">
      <c r="B21" s="552"/>
      <c r="D21" s="364" t="s">
        <v>396</v>
      </c>
      <c r="E21" s="365"/>
      <c r="F21" s="366"/>
      <c r="G21" s="396"/>
      <c r="H21" s="396"/>
      <c r="I21" s="396"/>
      <c r="J21" s="396"/>
      <c r="K21" s="396"/>
      <c r="L21" s="396"/>
      <c r="M21" s="396"/>
      <c r="N21" s="396"/>
      <c r="O21" s="396"/>
      <c r="P21" s="396"/>
    </row>
    <row r="22" spans="2:21" ht="39.200000000000003" customHeight="1">
      <c r="B22" s="552"/>
      <c r="D22" s="364"/>
      <c r="E22" s="365" t="s">
        <v>202</v>
      </c>
      <c r="F22" s="366"/>
      <c r="G22" s="616" t="s">
        <v>364</v>
      </c>
      <c r="H22" s="616"/>
      <c r="I22" s="616"/>
      <c r="J22" s="616"/>
      <c r="K22" s="616"/>
      <c r="L22" s="616"/>
      <c r="M22" s="616"/>
      <c r="N22" s="616"/>
      <c r="O22" s="616"/>
      <c r="P22" s="616"/>
      <c r="U22" s="504"/>
    </row>
    <row r="23" spans="2:21" ht="11.25">
      <c r="B23" s="552"/>
      <c r="C23" s="364"/>
      <c r="D23" s="365"/>
      <c r="E23" s="365"/>
      <c r="F23" s="366"/>
      <c r="G23" s="616"/>
      <c r="H23" s="616"/>
      <c r="I23" s="616"/>
      <c r="J23" s="616"/>
      <c r="K23" s="616"/>
      <c r="L23" s="616"/>
      <c r="M23" s="616"/>
      <c r="N23" s="616"/>
      <c r="O23" s="616"/>
      <c r="P23" s="616"/>
    </row>
    <row r="24" spans="2:21" ht="11.25">
      <c r="B24" s="552"/>
      <c r="C24" s="364"/>
      <c r="D24" s="365"/>
      <c r="E24" s="365"/>
      <c r="F24" s="366"/>
      <c r="G24" s="366"/>
      <c r="H24" s="366"/>
      <c r="I24" s="366"/>
      <c r="J24" s="366"/>
      <c r="K24" s="366"/>
    </row>
    <row r="25" spans="2:21" ht="14.25">
      <c r="B25" s="552"/>
      <c r="C25" s="385" t="s">
        <v>197</v>
      </c>
      <c r="D25" s="360"/>
      <c r="E25" s="360"/>
      <c r="F25" s="360"/>
      <c r="G25" s="360"/>
      <c r="H25" s="366"/>
      <c r="I25" s="366"/>
      <c r="J25" s="366"/>
      <c r="K25" s="366"/>
    </row>
    <row r="26" spans="2:21" ht="14.25">
      <c r="C26" s="386"/>
      <c r="D26" s="365"/>
      <c r="E26" s="365"/>
      <c r="F26" s="366"/>
      <c r="G26" s="366"/>
      <c r="H26" s="366"/>
      <c r="I26" s="366"/>
      <c r="J26" s="366"/>
      <c r="K26" s="366"/>
    </row>
    <row r="27" spans="2:21" ht="48.75" customHeight="1">
      <c r="C27" s="727" t="s">
        <v>424</v>
      </c>
      <c r="D27" s="727"/>
      <c r="E27" s="727"/>
      <c r="F27" s="727"/>
      <c r="G27" s="727"/>
      <c r="H27" s="727"/>
      <c r="I27" s="727"/>
      <c r="J27" s="727"/>
      <c r="K27" s="727"/>
      <c r="L27" s="727"/>
      <c r="M27" s="727"/>
      <c r="N27" s="727"/>
      <c r="O27" s="727"/>
      <c r="P27" s="727"/>
    </row>
    <row r="28" spans="2:21" ht="30.75" customHeight="1">
      <c r="C28" s="728" t="s">
        <v>178</v>
      </c>
      <c r="D28" s="727" t="s">
        <v>415</v>
      </c>
      <c r="E28" s="727"/>
      <c r="F28" s="727"/>
      <c r="G28" s="727"/>
      <c r="H28" s="727"/>
      <c r="I28" s="727"/>
      <c r="J28" s="727"/>
      <c r="K28" s="727"/>
      <c r="L28" s="727"/>
      <c r="M28" s="727"/>
      <c r="N28" s="727"/>
      <c r="O28" s="727"/>
      <c r="P28" s="727"/>
    </row>
    <row r="29" spans="2:21" ht="30.75" customHeight="1">
      <c r="C29" s="728" t="s">
        <v>178</v>
      </c>
      <c r="D29" s="727" t="s">
        <v>414</v>
      </c>
      <c r="E29" s="727"/>
      <c r="F29" s="727"/>
      <c r="G29" s="727"/>
      <c r="H29" s="727"/>
      <c r="I29" s="727"/>
      <c r="J29" s="727"/>
      <c r="K29" s="727"/>
      <c r="L29" s="727"/>
      <c r="M29" s="727"/>
      <c r="N29" s="727"/>
      <c r="O29" s="727"/>
      <c r="P29" s="727"/>
    </row>
    <row r="30" spans="2:21" ht="14.25">
      <c r="C30" s="386"/>
      <c r="D30" s="365"/>
      <c r="E30" s="365"/>
      <c r="F30" s="600"/>
      <c r="G30" s="600"/>
      <c r="H30" s="600"/>
      <c r="I30" s="600"/>
      <c r="J30" s="600"/>
      <c r="K30" s="600"/>
    </row>
    <row r="31" spans="2:21" ht="14.25">
      <c r="C31" s="386" t="s">
        <v>199</v>
      </c>
      <c r="D31" s="365"/>
      <c r="E31" s="365"/>
      <c r="F31" s="366"/>
      <c r="G31" s="366"/>
      <c r="H31" s="366"/>
      <c r="I31" s="366"/>
      <c r="J31" s="366"/>
      <c r="K31" s="366"/>
    </row>
    <row r="32" spans="2:21" ht="14.25">
      <c r="C32" s="386"/>
      <c r="D32" s="365"/>
      <c r="E32" s="365"/>
      <c r="F32" s="366"/>
      <c r="G32" s="366"/>
      <c r="H32" s="366"/>
      <c r="I32" s="366"/>
      <c r="J32" s="366"/>
      <c r="K32" s="366"/>
    </row>
    <row r="33" spans="3:21" ht="78.75" customHeight="1">
      <c r="C33" s="386"/>
      <c r="D33" s="616" t="s">
        <v>420</v>
      </c>
      <c r="E33" s="616"/>
      <c r="F33" s="616"/>
      <c r="G33" s="616"/>
      <c r="H33" s="616"/>
      <c r="I33" s="616"/>
      <c r="J33" s="616"/>
      <c r="K33" s="616"/>
      <c r="L33" s="616"/>
      <c r="M33" s="616"/>
      <c r="N33" s="616"/>
      <c r="O33" s="616"/>
      <c r="P33" s="616"/>
    </row>
    <row r="34" spans="3:21" ht="21.75" customHeight="1">
      <c r="C34" s="386"/>
      <c r="D34" s="616" t="s">
        <v>397</v>
      </c>
      <c r="E34" s="616"/>
      <c r="F34" s="616"/>
      <c r="G34" s="616"/>
      <c r="H34" s="616"/>
      <c r="I34" s="616"/>
      <c r="J34" s="616"/>
      <c r="K34" s="616"/>
      <c r="L34" s="616"/>
      <c r="M34" s="616"/>
      <c r="N34" s="616"/>
      <c r="O34" s="616"/>
      <c r="P34" s="616"/>
    </row>
    <row r="35" spans="3:21" ht="14.25">
      <c r="C35" s="386"/>
      <c r="D35" s="365"/>
      <c r="E35" s="365"/>
      <c r="F35" s="366"/>
      <c r="G35" s="366"/>
      <c r="H35" s="366"/>
      <c r="I35" s="366"/>
      <c r="J35" s="366"/>
      <c r="K35" s="366"/>
      <c r="L35" s="366"/>
      <c r="M35" s="366"/>
      <c r="N35" s="366"/>
      <c r="O35" s="366"/>
      <c r="P35" s="366"/>
    </row>
    <row r="36" spans="3:21" ht="14.25">
      <c r="C36" s="386" t="s">
        <v>198</v>
      </c>
      <c r="D36" s="365"/>
      <c r="E36" s="365"/>
      <c r="F36" s="366"/>
      <c r="G36" s="366"/>
      <c r="H36" s="366"/>
      <c r="I36" s="366"/>
      <c r="J36" s="366"/>
      <c r="K36" s="366"/>
      <c r="L36" s="366"/>
      <c r="M36" s="366"/>
      <c r="N36" s="366"/>
      <c r="O36" s="366"/>
      <c r="P36" s="366"/>
    </row>
    <row r="37" spans="3:21" ht="14.25">
      <c r="C37" s="386"/>
      <c r="D37" s="368"/>
      <c r="E37" s="368"/>
      <c r="F37" s="368"/>
      <c r="G37" s="368"/>
      <c r="H37" s="368"/>
      <c r="I37" s="368"/>
      <c r="J37" s="368"/>
      <c r="K37" s="368"/>
      <c r="L37" s="368"/>
      <c r="M37" s="368"/>
      <c r="N37" s="368"/>
      <c r="O37" s="368"/>
      <c r="P37" s="368"/>
    </row>
    <row r="38" spans="3:21" ht="14.25">
      <c r="C38" s="386"/>
      <c r="D38" s="364" t="s">
        <v>185</v>
      </c>
      <c r="E38" s="365"/>
      <c r="F38" s="366"/>
      <c r="G38" s="367" t="s">
        <v>193</v>
      </c>
      <c r="H38" s="366"/>
      <c r="I38" s="366"/>
      <c r="J38" s="366"/>
      <c r="K38" s="366"/>
      <c r="L38" s="366"/>
      <c r="M38" s="366"/>
      <c r="N38" s="366"/>
      <c r="O38" s="366"/>
      <c r="P38" s="366"/>
    </row>
    <row r="39" spans="3:21" ht="11.25">
      <c r="C39" s="367"/>
      <c r="D39" s="364"/>
      <c r="E39" s="395"/>
      <c r="F39" s="395"/>
      <c r="G39" s="395"/>
      <c r="H39" s="395"/>
      <c r="I39" s="395"/>
      <c r="J39" s="395"/>
      <c r="K39" s="395"/>
      <c r="L39" s="395"/>
      <c r="M39" s="395"/>
      <c r="N39" s="395"/>
      <c r="O39" s="395"/>
      <c r="P39" s="395"/>
    </row>
    <row r="40" spans="3:21" ht="47.25" customHeight="1">
      <c r="C40" s="386"/>
      <c r="D40" s="616" t="s">
        <v>398</v>
      </c>
      <c r="E40" s="616"/>
      <c r="F40" s="616"/>
      <c r="G40" s="616"/>
      <c r="H40" s="616"/>
      <c r="I40" s="616"/>
      <c r="J40" s="616"/>
      <c r="K40" s="616"/>
      <c r="L40" s="616"/>
      <c r="M40" s="616"/>
      <c r="N40" s="616"/>
      <c r="O40" s="616"/>
      <c r="P40" s="616"/>
      <c r="U40" s="504"/>
    </row>
    <row r="41" spans="3:21" ht="14.25">
      <c r="C41" s="386"/>
      <c r="D41" s="370"/>
      <c r="E41" s="370"/>
      <c r="F41" s="368"/>
      <c r="G41" s="368"/>
      <c r="H41" s="368"/>
      <c r="I41" s="368"/>
      <c r="J41" s="368"/>
      <c r="K41" s="368"/>
      <c r="L41" s="368"/>
      <c r="M41" s="368"/>
      <c r="N41" s="368"/>
      <c r="O41" s="368"/>
      <c r="P41" s="368"/>
    </row>
    <row r="42" spans="3:21" ht="14.25">
      <c r="C42" s="386"/>
      <c r="D42" s="364" t="s">
        <v>186</v>
      </c>
      <c r="E42" s="365"/>
      <c r="F42" s="366"/>
      <c r="G42" s="367" t="s">
        <v>194</v>
      </c>
      <c r="H42" s="366"/>
      <c r="I42" s="366"/>
      <c r="J42" s="366"/>
      <c r="K42" s="366"/>
      <c r="L42" s="366"/>
      <c r="M42" s="366"/>
      <c r="N42" s="366"/>
      <c r="O42" s="366"/>
      <c r="P42" s="366"/>
    </row>
    <row r="43" spans="3:21" ht="11.25">
      <c r="C43" s="367"/>
      <c r="D43" s="364"/>
      <c r="E43" s="395"/>
      <c r="F43" s="395"/>
      <c r="G43" s="395"/>
      <c r="H43" s="395"/>
      <c r="I43" s="395"/>
      <c r="J43" s="395"/>
      <c r="K43" s="395"/>
      <c r="L43" s="395"/>
      <c r="M43" s="395"/>
      <c r="N43" s="395"/>
      <c r="O43" s="395"/>
      <c r="P43" s="395"/>
    </row>
    <row r="44" spans="3:21" ht="31.5" customHeight="1">
      <c r="C44" s="367"/>
      <c r="D44" s="616" t="s">
        <v>399</v>
      </c>
      <c r="E44" s="616"/>
      <c r="F44" s="616"/>
      <c r="G44" s="616"/>
      <c r="H44" s="616"/>
      <c r="I44" s="616"/>
      <c r="J44" s="616"/>
      <c r="K44" s="616"/>
      <c r="L44" s="616"/>
      <c r="M44" s="616"/>
      <c r="N44" s="616"/>
      <c r="O44" s="616"/>
      <c r="P44" s="616"/>
    </row>
    <row r="45" spans="3:21" ht="14.25">
      <c r="C45" s="387"/>
      <c r="D45" s="627" t="s">
        <v>187</v>
      </c>
      <c r="E45" s="627"/>
      <c r="F45" s="627"/>
      <c r="G45" s="627"/>
      <c r="H45" s="627"/>
      <c r="I45" s="627"/>
      <c r="J45" s="627"/>
      <c r="K45" s="627"/>
      <c r="L45" s="627"/>
      <c r="M45" s="627"/>
      <c r="N45" s="627"/>
      <c r="O45" s="627"/>
      <c r="P45" s="627"/>
    </row>
    <row r="46" spans="3:21" ht="14.25">
      <c r="C46" s="388"/>
      <c r="D46" s="366" t="s">
        <v>190</v>
      </c>
      <c r="E46" s="628" t="s">
        <v>188</v>
      </c>
      <c r="F46" s="622"/>
      <c r="G46" s="622"/>
      <c r="H46" s="622"/>
      <c r="I46" s="622"/>
      <c r="J46" s="622"/>
      <c r="K46" s="622"/>
      <c r="L46" s="622"/>
      <c r="M46" s="622"/>
      <c r="N46" s="622"/>
      <c r="O46" s="622"/>
      <c r="P46" s="622"/>
    </row>
    <row r="47" spans="3:21" ht="14.25">
      <c r="C47" s="388"/>
      <c r="D47" s="366" t="s">
        <v>190</v>
      </c>
      <c r="E47" s="622" t="s">
        <v>189</v>
      </c>
      <c r="F47" s="622"/>
      <c r="G47" s="622"/>
      <c r="H47" s="622"/>
      <c r="I47" s="622"/>
      <c r="J47" s="622"/>
      <c r="K47" s="622"/>
      <c r="L47" s="622"/>
      <c r="M47" s="622"/>
      <c r="N47" s="622"/>
      <c r="O47" s="622"/>
      <c r="P47" s="622"/>
    </row>
    <row r="48" spans="3:21" ht="14.25">
      <c r="C48" s="388"/>
      <c r="D48" s="366" t="s">
        <v>190</v>
      </c>
      <c r="E48" s="622" t="s">
        <v>343</v>
      </c>
      <c r="F48" s="622"/>
      <c r="G48" s="622"/>
      <c r="H48" s="622"/>
      <c r="I48" s="622"/>
      <c r="J48" s="622"/>
      <c r="K48" s="622"/>
      <c r="L48" s="622"/>
      <c r="M48" s="622"/>
      <c r="N48" s="622"/>
      <c r="O48" s="622"/>
      <c r="P48" s="622"/>
    </row>
    <row r="49" spans="3:21" ht="14.25">
      <c r="C49" s="388"/>
      <c r="D49" s="366" t="s">
        <v>190</v>
      </c>
      <c r="E49" s="622" t="s">
        <v>191</v>
      </c>
      <c r="F49" s="622"/>
      <c r="G49" s="622"/>
      <c r="H49" s="622"/>
      <c r="I49" s="622"/>
      <c r="J49" s="622"/>
      <c r="K49" s="622"/>
      <c r="L49" s="622"/>
      <c r="M49" s="622"/>
      <c r="N49" s="622"/>
      <c r="O49" s="622"/>
      <c r="P49" s="622"/>
    </row>
    <row r="50" spans="3:21" ht="14.25">
      <c r="C50" s="388"/>
      <c r="D50" s="541"/>
      <c r="E50" s="540"/>
      <c r="F50" s="540"/>
      <c r="G50" s="540"/>
      <c r="H50" s="540"/>
      <c r="I50" s="540"/>
      <c r="J50" s="540"/>
      <c r="K50" s="540"/>
      <c r="L50" s="540"/>
      <c r="M50" s="540"/>
      <c r="N50" s="540"/>
      <c r="O50" s="540"/>
      <c r="P50" s="540"/>
    </row>
    <row r="51" spans="3:21" ht="14.25">
      <c r="C51" s="388"/>
      <c r="D51" s="364" t="s">
        <v>192</v>
      </c>
      <c r="E51" s="371"/>
      <c r="F51" s="371"/>
      <c r="G51" s="371"/>
      <c r="H51" s="371"/>
      <c r="I51" s="371"/>
      <c r="J51" s="371"/>
      <c r="K51" s="371"/>
      <c r="L51" s="371"/>
      <c r="M51" s="371"/>
      <c r="N51" s="371"/>
      <c r="O51" s="371"/>
      <c r="P51" s="371"/>
    </row>
    <row r="52" spans="3:21" ht="11.25">
      <c r="C52" s="367"/>
      <c r="D52" s="364"/>
      <c r="E52" s="371"/>
      <c r="F52" s="371"/>
      <c r="G52" s="371"/>
      <c r="H52" s="371"/>
      <c r="I52" s="371"/>
      <c r="J52" s="371"/>
      <c r="K52" s="371"/>
      <c r="L52" s="371"/>
      <c r="M52" s="371"/>
      <c r="N52" s="371"/>
      <c r="O52" s="371"/>
      <c r="P52" s="371"/>
    </row>
    <row r="53" spans="3:21" ht="14.25">
      <c r="C53" s="388"/>
      <c r="D53" s="366" t="s">
        <v>190</v>
      </c>
      <c r="E53" s="622" t="s">
        <v>400</v>
      </c>
      <c r="F53" s="622"/>
      <c r="G53" s="622"/>
      <c r="H53" s="622"/>
      <c r="I53" s="622"/>
      <c r="J53" s="622"/>
      <c r="K53" s="622"/>
      <c r="L53" s="622"/>
      <c r="M53" s="622"/>
      <c r="N53" s="622"/>
      <c r="O53" s="622"/>
      <c r="P53" s="622"/>
    </row>
    <row r="54" spans="3:21" ht="14.25">
      <c r="C54" s="388"/>
      <c r="D54" s="366" t="s">
        <v>190</v>
      </c>
      <c r="E54" s="622" t="s">
        <v>401</v>
      </c>
      <c r="F54" s="622"/>
      <c r="G54" s="622"/>
      <c r="H54" s="622"/>
      <c r="I54" s="622"/>
      <c r="J54" s="622"/>
      <c r="K54" s="622"/>
      <c r="L54" s="622"/>
      <c r="M54" s="622"/>
      <c r="N54" s="622"/>
      <c r="O54" s="622"/>
      <c r="P54" s="622"/>
    </row>
    <row r="55" spans="3:21" ht="25.5" customHeight="1">
      <c r="C55" s="388"/>
      <c r="D55" s="366"/>
      <c r="E55" s="622"/>
      <c r="F55" s="622"/>
      <c r="G55" s="622"/>
      <c r="H55" s="622"/>
      <c r="I55" s="622"/>
      <c r="J55" s="622"/>
      <c r="K55" s="622"/>
      <c r="L55" s="622"/>
      <c r="M55" s="622"/>
      <c r="N55" s="622"/>
      <c r="O55" s="622"/>
      <c r="P55" s="622"/>
    </row>
    <row r="56" spans="3:21" ht="10.5" customHeight="1">
      <c r="C56" s="388"/>
      <c r="D56" s="364" t="s">
        <v>196</v>
      </c>
      <c r="E56" s="371"/>
      <c r="F56" s="371"/>
      <c r="G56" s="371"/>
      <c r="H56" s="371"/>
      <c r="I56" s="371"/>
      <c r="J56" s="371"/>
      <c r="K56" s="371"/>
      <c r="L56" s="371"/>
      <c r="M56" s="371"/>
      <c r="N56" s="371"/>
      <c r="O56" s="371"/>
      <c r="P56" s="371"/>
    </row>
    <row r="57" spans="3:21" ht="11.25">
      <c r="C57" s="367"/>
      <c r="D57" s="364"/>
      <c r="E57" s="395"/>
      <c r="F57" s="395"/>
      <c r="G57" s="395"/>
      <c r="H57" s="395"/>
      <c r="I57" s="395"/>
      <c r="J57" s="395"/>
      <c r="K57" s="395"/>
      <c r="L57" s="395"/>
      <c r="M57" s="395"/>
      <c r="N57" s="395"/>
      <c r="O57" s="395"/>
      <c r="P57" s="395"/>
    </row>
    <row r="58" spans="3:21" ht="98.25" customHeight="1">
      <c r="C58" s="388"/>
      <c r="D58" s="616" t="s">
        <v>428</v>
      </c>
      <c r="E58" s="616"/>
      <c r="F58" s="616"/>
      <c r="G58" s="616"/>
      <c r="H58" s="616"/>
      <c r="I58" s="616"/>
      <c r="J58" s="616"/>
      <c r="K58" s="616"/>
      <c r="L58" s="616"/>
      <c r="M58" s="616"/>
      <c r="N58" s="616"/>
      <c r="O58" s="616"/>
      <c r="P58" s="616"/>
      <c r="U58" s="504"/>
    </row>
    <row r="59" spans="3:21" ht="97.5" customHeight="1">
      <c r="C59" s="388"/>
      <c r="D59" s="616" t="s">
        <v>367</v>
      </c>
      <c r="E59" s="616"/>
      <c r="F59" s="616"/>
      <c r="G59" s="616"/>
      <c r="H59" s="616"/>
      <c r="I59" s="616"/>
      <c r="J59" s="616"/>
      <c r="K59" s="616"/>
      <c r="L59" s="616"/>
      <c r="M59" s="616"/>
      <c r="N59" s="616"/>
      <c r="O59" s="616"/>
      <c r="P59" s="616"/>
    </row>
    <row r="60" spans="3:21" ht="14.25">
      <c r="C60" s="386"/>
      <c r="D60" s="616" t="s">
        <v>419</v>
      </c>
      <c r="E60" s="616"/>
      <c r="F60" s="616"/>
      <c r="G60" s="616"/>
      <c r="H60" s="616"/>
      <c r="I60" s="616"/>
      <c r="J60" s="616"/>
      <c r="K60" s="616"/>
      <c r="L60" s="616"/>
      <c r="M60" s="616"/>
      <c r="N60" s="616"/>
      <c r="O60" s="616"/>
      <c r="P60" s="616"/>
      <c r="U60" s="504"/>
    </row>
    <row r="61" spans="3:21" ht="14.25">
      <c r="C61" s="388"/>
      <c r="D61" s="616"/>
      <c r="E61" s="616"/>
      <c r="F61" s="616"/>
      <c r="G61" s="616"/>
      <c r="H61" s="616"/>
      <c r="I61" s="616"/>
      <c r="J61" s="616"/>
      <c r="K61" s="616"/>
      <c r="L61" s="616"/>
      <c r="M61" s="616"/>
      <c r="N61" s="616"/>
      <c r="O61" s="616"/>
      <c r="P61" s="616"/>
    </row>
    <row r="62" spans="3:21" ht="14.25">
      <c r="C62" s="386"/>
      <c r="D62" s="365"/>
      <c r="E62" s="365"/>
      <c r="F62" s="366"/>
      <c r="G62" s="366"/>
      <c r="H62" s="366"/>
      <c r="I62" s="366"/>
      <c r="J62" s="366"/>
      <c r="K62" s="366"/>
      <c r="L62" s="366"/>
      <c r="M62" s="366"/>
      <c r="N62" s="366"/>
      <c r="O62" s="366"/>
      <c r="P62" s="366"/>
    </row>
    <row r="63" spans="3:21" ht="14.25">
      <c r="C63" s="386" t="s">
        <v>206</v>
      </c>
      <c r="D63" s="365"/>
      <c r="E63" s="365"/>
      <c r="F63" s="366"/>
      <c r="G63" s="366"/>
      <c r="H63" s="366"/>
      <c r="I63" s="366"/>
      <c r="J63" s="366"/>
      <c r="K63" s="366"/>
      <c r="L63" s="366"/>
      <c r="M63" s="366"/>
      <c r="N63" s="366"/>
      <c r="O63" s="366"/>
      <c r="P63" s="366"/>
    </row>
    <row r="64" spans="3:21" ht="11.25">
      <c r="C64" s="355"/>
      <c r="D64" s="365"/>
      <c r="E64" s="365"/>
      <c r="F64" s="366"/>
      <c r="G64" s="366"/>
      <c r="H64" s="366"/>
      <c r="I64" s="366"/>
      <c r="J64" s="366"/>
      <c r="K64" s="366"/>
      <c r="L64" s="366"/>
      <c r="M64" s="366"/>
      <c r="N64" s="366"/>
      <c r="O64" s="366"/>
      <c r="P64" s="366"/>
    </row>
    <row r="65" spans="3:21" ht="43.5" customHeight="1">
      <c r="C65" s="386"/>
      <c r="D65" s="727" t="s">
        <v>425</v>
      </c>
      <c r="E65" s="727"/>
      <c r="F65" s="727"/>
      <c r="G65" s="727"/>
      <c r="H65" s="727"/>
      <c r="I65" s="727"/>
      <c r="J65" s="727"/>
      <c r="K65" s="727"/>
      <c r="L65" s="727"/>
      <c r="M65" s="727"/>
      <c r="N65" s="727"/>
      <c r="O65" s="727"/>
      <c r="P65" s="727"/>
    </row>
    <row r="66" spans="3:21" ht="64.5" customHeight="1">
      <c r="C66" s="355"/>
      <c r="D66" s="616" t="s">
        <v>209</v>
      </c>
      <c r="E66" s="616"/>
      <c r="F66" s="616"/>
      <c r="G66" s="616"/>
      <c r="H66" s="616"/>
      <c r="I66" s="616"/>
      <c r="J66" s="616"/>
      <c r="K66" s="616"/>
      <c r="L66" s="616"/>
      <c r="M66" s="616"/>
      <c r="N66" s="616"/>
      <c r="O66" s="616"/>
      <c r="P66" s="616"/>
      <c r="U66" s="504"/>
    </row>
    <row r="67" spans="3:21" ht="53.25" customHeight="1">
      <c r="C67" s="355"/>
      <c r="D67" s="616" t="s">
        <v>368</v>
      </c>
      <c r="E67" s="616"/>
      <c r="F67" s="616"/>
      <c r="G67" s="616"/>
      <c r="H67" s="616"/>
      <c r="I67" s="616"/>
      <c r="J67" s="616"/>
      <c r="K67" s="616"/>
      <c r="L67" s="616"/>
      <c r="M67" s="616"/>
      <c r="N67" s="616"/>
      <c r="O67" s="616"/>
      <c r="P67" s="616"/>
    </row>
    <row r="68" spans="3:21" ht="11.25">
      <c r="D68" s="366"/>
      <c r="E68" s="622"/>
      <c r="F68" s="622"/>
      <c r="G68" s="622"/>
      <c r="H68" s="622"/>
      <c r="I68" s="622"/>
      <c r="J68" s="622"/>
      <c r="K68" s="622"/>
      <c r="L68" s="622"/>
      <c r="M68" s="622"/>
      <c r="N68" s="622"/>
      <c r="O68" s="622"/>
      <c r="P68" s="622"/>
    </row>
    <row r="69" spans="3:21" ht="14.25">
      <c r="C69" s="386" t="s">
        <v>208</v>
      </c>
      <c r="D69" s="365"/>
      <c r="E69" s="365"/>
      <c r="F69" s="366"/>
      <c r="G69" s="366"/>
      <c r="H69" s="366"/>
      <c r="I69" s="366"/>
      <c r="J69" s="366"/>
      <c r="K69" s="366"/>
      <c r="L69" s="366"/>
      <c r="M69" s="366"/>
      <c r="N69" s="366"/>
      <c r="O69" s="366"/>
      <c r="P69" s="366"/>
    </row>
    <row r="70" spans="3:21" ht="11.25">
      <c r="C70" s="355"/>
      <c r="D70" s="365"/>
      <c r="E70" s="365"/>
      <c r="F70" s="366"/>
      <c r="G70" s="366"/>
      <c r="H70" s="366"/>
      <c r="I70" s="366"/>
      <c r="J70" s="366"/>
      <c r="K70" s="366"/>
      <c r="L70" s="366"/>
      <c r="M70" s="366"/>
      <c r="N70" s="366"/>
      <c r="O70" s="366"/>
      <c r="P70" s="366"/>
    </row>
    <row r="71" spans="3:21" ht="46.5" customHeight="1">
      <c r="C71" s="386"/>
      <c r="D71" s="727" t="s">
        <v>427</v>
      </c>
      <c r="E71" s="727"/>
      <c r="F71" s="727"/>
      <c r="G71" s="727"/>
      <c r="H71" s="727"/>
      <c r="I71" s="727"/>
      <c r="J71" s="727"/>
      <c r="K71" s="727"/>
      <c r="L71" s="727"/>
      <c r="M71" s="727"/>
      <c r="N71" s="727"/>
      <c r="O71" s="727"/>
      <c r="P71" s="727"/>
    </row>
    <row r="72" spans="3:21" ht="30" customHeight="1">
      <c r="C72" s="355"/>
      <c r="D72" s="616" t="s">
        <v>369</v>
      </c>
      <c r="E72" s="616"/>
      <c r="F72" s="616"/>
      <c r="G72" s="616"/>
      <c r="H72" s="616"/>
      <c r="I72" s="616"/>
      <c r="J72" s="616"/>
      <c r="K72" s="616"/>
      <c r="L72" s="616"/>
      <c r="M72" s="616"/>
      <c r="N72" s="616"/>
      <c r="O72" s="616"/>
      <c r="P72" s="616"/>
    </row>
    <row r="73" spans="3:21" ht="11.25">
      <c r="D73" s="366"/>
      <c r="E73" s="622"/>
      <c r="F73" s="622"/>
      <c r="G73" s="622"/>
      <c r="H73" s="622"/>
      <c r="I73" s="622"/>
      <c r="J73" s="622"/>
      <c r="K73" s="622"/>
      <c r="L73" s="622"/>
      <c r="M73" s="622"/>
      <c r="N73" s="622"/>
      <c r="O73" s="622"/>
      <c r="P73" s="622"/>
    </row>
    <row r="74" spans="3:21" ht="14.25">
      <c r="C74" s="386" t="s">
        <v>207</v>
      </c>
      <c r="D74" s="365"/>
      <c r="E74" s="365"/>
      <c r="F74" s="366"/>
      <c r="G74" s="366"/>
      <c r="H74" s="366"/>
      <c r="I74" s="366"/>
      <c r="J74" s="366"/>
      <c r="K74" s="366"/>
      <c r="L74" s="366"/>
      <c r="M74" s="366"/>
      <c r="N74" s="366"/>
      <c r="O74" s="366"/>
      <c r="P74" s="366"/>
    </row>
    <row r="75" spans="3:21" ht="11.25">
      <c r="C75" s="355"/>
      <c r="D75" s="365"/>
      <c r="E75" s="365"/>
      <c r="F75" s="366"/>
      <c r="G75" s="366"/>
      <c r="H75" s="366"/>
      <c r="I75" s="366"/>
      <c r="J75" s="366"/>
      <c r="K75" s="366"/>
      <c r="L75" s="366"/>
      <c r="M75" s="366"/>
      <c r="N75" s="366"/>
      <c r="O75" s="366"/>
      <c r="P75" s="366"/>
    </row>
    <row r="76" spans="3:21" ht="34.5" customHeight="1">
      <c r="C76" s="386"/>
      <c r="D76" s="727" t="s">
        <v>426</v>
      </c>
      <c r="E76" s="727"/>
      <c r="F76" s="727"/>
      <c r="G76" s="727"/>
      <c r="H76" s="727"/>
      <c r="I76" s="727"/>
      <c r="J76" s="727"/>
      <c r="K76" s="727"/>
      <c r="L76" s="727"/>
      <c r="M76" s="727"/>
      <c r="N76" s="727"/>
      <c r="O76" s="727"/>
      <c r="P76" s="727"/>
    </row>
    <row r="77" spans="3:21" ht="42.75" customHeight="1">
      <c r="C77" s="355"/>
      <c r="D77" s="616" t="s">
        <v>416</v>
      </c>
      <c r="E77" s="616"/>
      <c r="F77" s="616"/>
      <c r="G77" s="616"/>
      <c r="H77" s="616"/>
      <c r="I77" s="616"/>
      <c r="J77" s="616"/>
      <c r="K77" s="616"/>
      <c r="L77" s="616"/>
      <c r="M77" s="616"/>
      <c r="N77" s="616"/>
      <c r="O77" s="616"/>
      <c r="P77" s="616"/>
    </row>
    <row r="78" spans="3:21">
      <c r="C78" s="355"/>
      <c r="D78" s="626"/>
      <c r="E78" s="626"/>
      <c r="F78" s="626"/>
      <c r="G78" s="626"/>
      <c r="H78" s="626"/>
      <c r="I78" s="626"/>
      <c r="J78" s="626"/>
      <c r="K78" s="626"/>
      <c r="L78" s="626"/>
      <c r="M78" s="626"/>
      <c r="N78" s="626"/>
      <c r="O78" s="626"/>
      <c r="P78" s="626"/>
    </row>
    <row r="79" spans="3:21" ht="12.75">
      <c r="C79" s="369" t="s">
        <v>210</v>
      </c>
      <c r="E79" s="361"/>
      <c r="F79" s="361"/>
      <c r="G79" s="361"/>
      <c r="H79" s="361"/>
      <c r="I79" s="361"/>
      <c r="J79" s="361"/>
      <c r="K79" s="361"/>
      <c r="L79" s="361"/>
      <c r="M79" s="361"/>
      <c r="N79" s="361"/>
      <c r="O79" s="361"/>
      <c r="P79" s="361"/>
    </row>
    <row r="80" spans="3:21">
      <c r="D80" s="361"/>
      <c r="E80" s="623"/>
      <c r="F80" s="623"/>
      <c r="G80" s="623"/>
      <c r="H80" s="623"/>
      <c r="I80" s="623"/>
      <c r="J80" s="623"/>
      <c r="K80" s="623"/>
      <c r="L80" s="623"/>
      <c r="M80" s="623"/>
      <c r="N80" s="623"/>
      <c r="O80" s="623"/>
      <c r="P80" s="623"/>
    </row>
    <row r="81" spans="3:21" ht="24.75" customHeight="1">
      <c r="C81" s="476" t="s">
        <v>200</v>
      </c>
      <c r="D81" s="616" t="s">
        <v>421</v>
      </c>
      <c r="E81" s="616"/>
      <c r="F81" s="616"/>
      <c r="G81" s="616"/>
      <c r="H81" s="616"/>
      <c r="I81" s="616"/>
      <c r="J81" s="616"/>
      <c r="K81" s="616"/>
      <c r="L81" s="616"/>
      <c r="M81" s="616"/>
      <c r="N81" s="616"/>
      <c r="O81" s="616"/>
      <c r="P81" s="616"/>
    </row>
    <row r="82" spans="3:21" ht="11.25">
      <c r="D82" s="617" t="s">
        <v>422</v>
      </c>
      <c r="E82" s="618"/>
      <c r="F82" s="618"/>
      <c r="G82" s="618"/>
      <c r="H82" s="618"/>
      <c r="I82" s="618"/>
      <c r="J82" s="618"/>
      <c r="K82" s="618"/>
      <c r="L82" s="618"/>
      <c r="M82" s="618"/>
      <c r="N82" s="618"/>
      <c r="O82" s="618"/>
      <c r="P82" s="618"/>
      <c r="U82" s="504"/>
    </row>
    <row r="83" spans="3:21" ht="11.25">
      <c r="D83" s="540"/>
      <c r="E83" s="540"/>
      <c r="F83" s="540"/>
      <c r="G83" s="540"/>
      <c r="H83" s="540"/>
      <c r="I83" s="540"/>
      <c r="J83" s="540"/>
      <c r="K83" s="540"/>
      <c r="L83" s="540"/>
      <c r="M83" s="540"/>
      <c r="N83" s="540"/>
      <c r="O83" s="540"/>
      <c r="P83" s="540"/>
      <c r="U83" s="504"/>
    </row>
    <row r="84" spans="3:21" ht="27" customHeight="1">
      <c r="C84" s="476" t="s">
        <v>201</v>
      </c>
      <c r="D84" s="616" t="s">
        <v>423</v>
      </c>
      <c r="E84" s="616"/>
      <c r="F84" s="616"/>
      <c r="G84" s="616"/>
      <c r="H84" s="616"/>
      <c r="I84" s="616"/>
      <c r="J84" s="616"/>
      <c r="K84" s="616"/>
      <c r="L84" s="616"/>
      <c r="M84" s="616"/>
      <c r="N84" s="616"/>
      <c r="O84" s="616"/>
      <c r="P84" s="616"/>
    </row>
    <row r="85" spans="3:21" ht="11.25">
      <c r="D85" s="620" t="s">
        <v>335</v>
      </c>
      <c r="E85" s="621"/>
      <c r="F85" s="621"/>
      <c r="G85" s="621"/>
      <c r="H85" s="621"/>
      <c r="I85" s="621"/>
      <c r="J85" s="621"/>
      <c r="K85" s="621"/>
      <c r="L85" s="621"/>
      <c r="M85" s="621"/>
      <c r="N85" s="621"/>
      <c r="O85" s="621"/>
      <c r="P85" s="621"/>
    </row>
    <row r="86" spans="3:21" ht="11.25">
      <c r="D86" s="548"/>
      <c r="E86" s="539"/>
      <c r="F86" s="539"/>
      <c r="G86" s="539"/>
      <c r="H86" s="539"/>
      <c r="I86" s="539"/>
      <c r="J86" s="539"/>
      <c r="K86" s="539"/>
      <c r="L86" s="539"/>
      <c r="M86" s="539"/>
      <c r="N86" s="539"/>
      <c r="O86" s="539"/>
      <c r="P86" s="539"/>
    </row>
    <row r="87" spans="3:21" ht="24" customHeight="1">
      <c r="C87" s="476" t="s">
        <v>333</v>
      </c>
      <c r="D87" s="616" t="s">
        <v>365</v>
      </c>
      <c r="E87" s="616"/>
      <c r="F87" s="616"/>
      <c r="G87" s="616"/>
      <c r="H87" s="616"/>
      <c r="I87" s="616"/>
      <c r="J87" s="616"/>
      <c r="K87" s="616"/>
      <c r="L87" s="616"/>
      <c r="M87" s="616"/>
      <c r="N87" s="616"/>
      <c r="O87" s="616"/>
      <c r="P87" s="616"/>
    </row>
    <row r="88" spans="3:21" ht="11.25">
      <c r="D88" s="620" t="s">
        <v>335</v>
      </c>
      <c r="E88" s="621"/>
      <c r="F88" s="621"/>
      <c r="G88" s="621"/>
      <c r="H88" s="621"/>
      <c r="I88" s="621"/>
      <c r="J88" s="621"/>
      <c r="K88" s="621"/>
      <c r="L88" s="621"/>
      <c r="M88" s="621"/>
      <c r="N88" s="621"/>
      <c r="O88" s="621"/>
      <c r="P88" s="621"/>
    </row>
    <row r="89" spans="3:21" ht="11.25">
      <c r="D89" s="548"/>
      <c r="E89" s="539"/>
      <c r="F89" s="539"/>
      <c r="G89" s="539"/>
      <c r="H89" s="539"/>
      <c r="I89" s="539"/>
      <c r="J89" s="539"/>
      <c r="K89" s="539"/>
      <c r="L89" s="539"/>
      <c r="M89" s="539"/>
      <c r="N89" s="539"/>
      <c r="O89" s="539"/>
      <c r="P89" s="539"/>
    </row>
    <row r="90" spans="3:21" ht="39" customHeight="1">
      <c r="C90" s="476" t="s">
        <v>334</v>
      </c>
      <c r="D90" s="616" t="s">
        <v>366</v>
      </c>
      <c r="E90" s="616"/>
      <c r="F90" s="616"/>
      <c r="G90" s="616"/>
      <c r="H90" s="616"/>
      <c r="I90" s="616"/>
      <c r="J90" s="616"/>
      <c r="K90" s="616"/>
      <c r="L90" s="616"/>
      <c r="M90" s="616"/>
      <c r="N90" s="616"/>
      <c r="O90" s="616"/>
      <c r="P90" s="616"/>
    </row>
    <row r="91" spans="3:21" ht="11.25">
      <c r="D91" s="620" t="s">
        <v>335</v>
      </c>
      <c r="E91" s="621"/>
      <c r="F91" s="621"/>
      <c r="G91" s="621"/>
      <c r="H91" s="621"/>
      <c r="I91" s="621"/>
      <c r="J91" s="621"/>
      <c r="K91" s="621"/>
      <c r="L91" s="621"/>
      <c r="M91" s="621"/>
      <c r="N91" s="621"/>
      <c r="O91" s="621"/>
      <c r="P91" s="621"/>
    </row>
    <row r="92" spans="3:21" ht="11.25">
      <c r="D92" s="363"/>
      <c r="E92" s="362"/>
      <c r="F92" s="362"/>
      <c r="G92" s="362"/>
      <c r="H92" s="362"/>
      <c r="I92" s="362"/>
      <c r="J92" s="362"/>
      <c r="K92" s="362"/>
      <c r="L92" s="362"/>
      <c r="M92" s="362"/>
      <c r="N92" s="362"/>
      <c r="O92" s="362"/>
      <c r="P92" s="362"/>
    </row>
    <row r="93" spans="3:21" ht="37.5" customHeight="1">
      <c r="C93" s="476" t="s">
        <v>417</v>
      </c>
      <c r="D93" s="616" t="s">
        <v>402</v>
      </c>
      <c r="E93" s="616"/>
      <c r="F93" s="616"/>
      <c r="G93" s="616"/>
      <c r="H93" s="616"/>
      <c r="I93" s="616"/>
      <c r="J93" s="616"/>
      <c r="K93" s="616"/>
      <c r="L93" s="616"/>
      <c r="M93" s="616"/>
      <c r="N93" s="616"/>
      <c r="O93" s="616"/>
      <c r="P93" s="616"/>
    </row>
    <row r="94" spans="3:21" ht="11.25">
      <c r="D94" s="617" t="s">
        <v>195</v>
      </c>
      <c r="E94" s="618"/>
      <c r="F94" s="618"/>
      <c r="G94" s="618"/>
      <c r="H94" s="618"/>
      <c r="I94" s="618"/>
      <c r="J94" s="618"/>
      <c r="K94" s="618"/>
      <c r="L94" s="618"/>
      <c r="M94" s="618"/>
      <c r="N94" s="618"/>
      <c r="O94" s="618"/>
      <c r="P94" s="618"/>
      <c r="U94" s="504"/>
    </row>
    <row r="95" spans="3:21" ht="11.25">
      <c r="D95" s="599"/>
      <c r="E95" s="599"/>
      <c r="F95" s="599"/>
      <c r="G95" s="599"/>
      <c r="H95" s="599"/>
      <c r="I95" s="599"/>
      <c r="J95" s="599"/>
      <c r="K95" s="599"/>
      <c r="L95" s="599"/>
      <c r="M95" s="599"/>
      <c r="N95" s="599"/>
      <c r="O95" s="599"/>
      <c r="P95" s="599"/>
      <c r="U95" s="504"/>
    </row>
    <row r="96" spans="3:21" ht="38.25" customHeight="1">
      <c r="C96" s="476" t="s">
        <v>418</v>
      </c>
      <c r="D96" s="616" t="s">
        <v>403</v>
      </c>
      <c r="E96" s="616"/>
      <c r="F96" s="616"/>
      <c r="G96" s="616"/>
      <c r="H96" s="616"/>
      <c r="I96" s="616"/>
      <c r="J96" s="616"/>
      <c r="K96" s="616"/>
      <c r="L96" s="616"/>
      <c r="M96" s="616"/>
      <c r="N96" s="616"/>
      <c r="O96" s="616"/>
      <c r="P96" s="616"/>
    </row>
    <row r="97" spans="4:16" ht="11.25">
      <c r="D97" s="617" t="s">
        <v>404</v>
      </c>
      <c r="E97" s="619"/>
      <c r="F97" s="619"/>
      <c r="G97" s="619"/>
      <c r="H97" s="619"/>
      <c r="I97" s="619"/>
      <c r="J97" s="619"/>
      <c r="K97" s="619"/>
      <c r="L97" s="619"/>
      <c r="M97" s="619"/>
      <c r="N97" s="619"/>
      <c r="O97" s="619"/>
      <c r="P97" s="619"/>
    </row>
    <row r="98" spans="4:16" ht="11.25">
      <c r="D98" s="598"/>
      <c r="E98" s="597"/>
      <c r="F98" s="597"/>
      <c r="G98" s="597"/>
      <c r="H98" s="597"/>
      <c r="I98" s="597"/>
      <c r="J98" s="597"/>
      <c r="K98" s="597"/>
      <c r="L98" s="597"/>
      <c r="M98" s="597"/>
      <c r="N98" s="597"/>
      <c r="O98" s="597"/>
      <c r="P98" s="597"/>
    </row>
    <row r="99" spans="4:16" ht="11.25">
      <c r="D99" s="363"/>
      <c r="E99" s="362"/>
      <c r="F99" s="362"/>
      <c r="G99" s="362"/>
      <c r="H99" s="362"/>
      <c r="I99" s="362"/>
      <c r="J99" s="362"/>
      <c r="K99" s="362"/>
      <c r="L99" s="362"/>
      <c r="M99" s="362"/>
      <c r="N99" s="362"/>
      <c r="O99" s="362"/>
      <c r="P99" s="362"/>
    </row>
    <row r="100" spans="4:16" ht="11.25">
      <c r="D100" s="363"/>
      <c r="E100" s="362"/>
      <c r="F100" s="362"/>
      <c r="G100" s="362"/>
      <c r="H100" s="362"/>
      <c r="I100" s="362"/>
      <c r="J100" s="362"/>
      <c r="K100" s="362"/>
      <c r="L100" s="362"/>
      <c r="M100" s="362"/>
      <c r="N100" s="362"/>
      <c r="O100" s="362"/>
      <c r="P100" s="362"/>
    </row>
    <row r="101" spans="4:16" ht="11.25">
      <c r="D101" s="363"/>
      <c r="E101" s="362"/>
      <c r="F101" s="362"/>
      <c r="G101" s="362"/>
      <c r="H101" s="362"/>
      <c r="I101" s="362"/>
      <c r="J101" s="362"/>
      <c r="K101" s="362"/>
      <c r="L101" s="362"/>
      <c r="M101" s="362"/>
      <c r="N101" s="362"/>
      <c r="O101" s="362"/>
      <c r="P101" s="362"/>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46">
    <mergeCell ref="D58:P58"/>
    <mergeCell ref="D45:P45"/>
    <mergeCell ref="D40:P40"/>
    <mergeCell ref="E55:P55"/>
    <mergeCell ref="E48:P48"/>
    <mergeCell ref="E49:P49"/>
    <mergeCell ref="E54:P54"/>
    <mergeCell ref="E46:P46"/>
    <mergeCell ref="D44:P44"/>
    <mergeCell ref="D85:P85"/>
    <mergeCell ref="E73:P73"/>
    <mergeCell ref="D77:P77"/>
    <mergeCell ref="D78:P78"/>
    <mergeCell ref="D65:P65"/>
    <mergeCell ref="D71:P71"/>
    <mergeCell ref="D76:P76"/>
    <mergeCell ref="G17:P17"/>
    <mergeCell ref="D33:P33"/>
    <mergeCell ref="G19:P19"/>
    <mergeCell ref="G22:P22"/>
    <mergeCell ref="G23:P23"/>
    <mergeCell ref="C27:P27"/>
    <mergeCell ref="D28:P28"/>
    <mergeCell ref="D29:P29"/>
    <mergeCell ref="D87:P87"/>
    <mergeCell ref="D88:P88"/>
    <mergeCell ref="D34:P34"/>
    <mergeCell ref="D59:P59"/>
    <mergeCell ref="D61:P61"/>
    <mergeCell ref="D82:P82"/>
    <mergeCell ref="E68:P68"/>
    <mergeCell ref="E80:P80"/>
    <mergeCell ref="D66:P66"/>
    <mergeCell ref="D72:P72"/>
    <mergeCell ref="E53:P53"/>
    <mergeCell ref="D81:P81"/>
    <mergeCell ref="D67:P67"/>
    <mergeCell ref="E47:P47"/>
    <mergeCell ref="D60:P60"/>
    <mergeCell ref="D84:P84"/>
    <mergeCell ref="D93:P93"/>
    <mergeCell ref="D94:P94"/>
    <mergeCell ref="D96:P96"/>
    <mergeCell ref="D97:P97"/>
    <mergeCell ref="D90:P90"/>
    <mergeCell ref="D91:P91"/>
  </mergeCells>
  <hyperlinks>
    <hyperlink ref="D91" r:id="rId2"/>
    <hyperlink ref="G17" r:id="rId3"/>
    <hyperlink ref="D88" r:id="rId4"/>
    <hyperlink ref="D97" r:id="rId5"/>
    <hyperlink ref="D94" r:id="rId6"/>
    <hyperlink ref="D82" r:id="rId7"/>
    <hyperlink ref="D85" r:id="rId8"/>
  </hyperlinks>
  <pageMargins left="0.39370078740157483" right="0.39370078740157483" top="0.39370078740157483" bottom="0.39370078740157483" header="0.31496062992125984" footer="0.31496062992125984"/>
  <pageSetup paperSize="9" scale="94" fitToHeight="0" orientation="portrait" r:id="rId9"/>
  <headerFooter scaleWithDoc="0">
    <oddFooter>&amp;L&amp;6&amp;K01+049[&amp;F]&amp;A&amp;C- &amp;P -&amp;R&amp;6&amp;K01+049Documentation of Energy Performance Indicators – &amp;D</oddFooter>
  </headerFooter>
  <rowBreaks count="2" manualBreakCount="2">
    <brk id="41" max="16383" man="1"/>
    <brk id="7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115"/>
  <sheetViews>
    <sheetView showGridLines="0" zoomScaleNormal="100" workbookViewId="0"/>
  </sheetViews>
  <sheetFormatPr defaultColWidth="11.5" defaultRowHeight="12.75"/>
  <cols>
    <col min="1" max="1" width="2" style="8" customWidth="1"/>
    <col min="2" max="2" width="57.33203125" style="8" customWidth="1"/>
    <col min="3" max="8" width="17.33203125" style="8" customWidth="1"/>
    <col min="9" max="9" width="2" style="8" customWidth="1"/>
    <col min="10" max="257" width="11.5" style="8"/>
    <col min="258" max="258" width="53.5" style="8" customWidth="1"/>
    <col min="259" max="260" width="20.83203125" style="8" customWidth="1"/>
    <col min="261" max="261" width="25.33203125" style="8" customWidth="1"/>
    <col min="262" max="262" width="26.6640625" style="8" customWidth="1"/>
    <col min="263" max="263" width="20.83203125" style="8" customWidth="1"/>
    <col min="264" max="513" width="11.5" style="8"/>
    <col min="514" max="514" width="53.5" style="8" customWidth="1"/>
    <col min="515" max="516" width="20.83203125" style="8" customWidth="1"/>
    <col min="517" max="517" width="25.33203125" style="8" customWidth="1"/>
    <col min="518" max="518" width="26.6640625" style="8" customWidth="1"/>
    <col min="519" max="519" width="20.83203125" style="8" customWidth="1"/>
    <col min="520" max="769" width="11.5" style="8"/>
    <col min="770" max="770" width="53.5" style="8" customWidth="1"/>
    <col min="771" max="772" width="20.83203125" style="8" customWidth="1"/>
    <col min="773" max="773" width="25.33203125" style="8" customWidth="1"/>
    <col min="774" max="774" width="26.6640625" style="8" customWidth="1"/>
    <col min="775" max="775" width="20.83203125" style="8" customWidth="1"/>
    <col min="776" max="1025" width="11.5" style="8"/>
    <col min="1026" max="1026" width="53.5" style="8" customWidth="1"/>
    <col min="1027" max="1028" width="20.83203125" style="8" customWidth="1"/>
    <col min="1029" max="1029" width="25.33203125" style="8" customWidth="1"/>
    <col min="1030" max="1030" width="26.6640625" style="8" customWidth="1"/>
    <col min="1031" max="1031" width="20.83203125" style="8" customWidth="1"/>
    <col min="1032" max="1281" width="11.5" style="8"/>
    <col min="1282" max="1282" width="53.5" style="8" customWidth="1"/>
    <col min="1283" max="1284" width="20.83203125" style="8" customWidth="1"/>
    <col min="1285" max="1285" width="25.33203125" style="8" customWidth="1"/>
    <col min="1286" max="1286" width="26.6640625" style="8" customWidth="1"/>
    <col min="1287" max="1287" width="20.83203125" style="8" customWidth="1"/>
    <col min="1288" max="1537" width="11.5" style="8"/>
    <col min="1538" max="1538" width="53.5" style="8" customWidth="1"/>
    <col min="1539" max="1540" width="20.83203125" style="8" customWidth="1"/>
    <col min="1541" max="1541" width="25.33203125" style="8" customWidth="1"/>
    <col min="1542" max="1542" width="26.6640625" style="8" customWidth="1"/>
    <col min="1543" max="1543" width="20.83203125" style="8" customWidth="1"/>
    <col min="1544" max="1793" width="11.5" style="8"/>
    <col min="1794" max="1794" width="53.5" style="8" customWidth="1"/>
    <col min="1795" max="1796" width="20.83203125" style="8" customWidth="1"/>
    <col min="1797" max="1797" width="25.33203125" style="8" customWidth="1"/>
    <col min="1798" max="1798" width="26.6640625" style="8" customWidth="1"/>
    <col min="1799" max="1799" width="20.83203125" style="8" customWidth="1"/>
    <col min="1800" max="2049" width="11.5" style="8"/>
    <col min="2050" max="2050" width="53.5" style="8" customWidth="1"/>
    <col min="2051" max="2052" width="20.83203125" style="8" customWidth="1"/>
    <col min="2053" max="2053" width="25.33203125" style="8" customWidth="1"/>
    <col min="2054" max="2054" width="26.6640625" style="8" customWidth="1"/>
    <col min="2055" max="2055" width="20.83203125" style="8" customWidth="1"/>
    <col min="2056" max="2305" width="11.5" style="8"/>
    <col min="2306" max="2306" width="53.5" style="8" customWidth="1"/>
    <col min="2307" max="2308" width="20.83203125" style="8" customWidth="1"/>
    <col min="2309" max="2309" width="25.33203125" style="8" customWidth="1"/>
    <col min="2310" max="2310" width="26.6640625" style="8" customWidth="1"/>
    <col min="2311" max="2311" width="20.83203125" style="8" customWidth="1"/>
    <col min="2312" max="2561" width="11.5" style="8"/>
    <col min="2562" max="2562" width="53.5" style="8" customWidth="1"/>
    <col min="2563" max="2564" width="20.83203125" style="8" customWidth="1"/>
    <col min="2565" max="2565" width="25.33203125" style="8" customWidth="1"/>
    <col min="2566" max="2566" width="26.6640625" style="8" customWidth="1"/>
    <col min="2567" max="2567" width="20.83203125" style="8" customWidth="1"/>
    <col min="2568" max="2817" width="11.5" style="8"/>
    <col min="2818" max="2818" width="53.5" style="8" customWidth="1"/>
    <col min="2819" max="2820" width="20.83203125" style="8" customWidth="1"/>
    <col min="2821" max="2821" width="25.33203125" style="8" customWidth="1"/>
    <col min="2822" max="2822" width="26.6640625" style="8" customWidth="1"/>
    <col min="2823" max="2823" width="20.83203125" style="8" customWidth="1"/>
    <col min="2824" max="3073" width="11.5" style="8"/>
    <col min="3074" max="3074" width="53.5" style="8" customWidth="1"/>
    <col min="3075" max="3076" width="20.83203125" style="8" customWidth="1"/>
    <col min="3077" max="3077" width="25.33203125" style="8" customWidth="1"/>
    <col min="3078" max="3078" width="26.6640625" style="8" customWidth="1"/>
    <col min="3079" max="3079" width="20.83203125" style="8" customWidth="1"/>
    <col min="3080" max="3329" width="11.5" style="8"/>
    <col min="3330" max="3330" width="53.5" style="8" customWidth="1"/>
    <col min="3331" max="3332" width="20.83203125" style="8" customWidth="1"/>
    <col min="3333" max="3333" width="25.33203125" style="8" customWidth="1"/>
    <col min="3334" max="3334" width="26.6640625" style="8" customWidth="1"/>
    <col min="3335" max="3335" width="20.83203125" style="8" customWidth="1"/>
    <col min="3336" max="3585" width="11.5" style="8"/>
    <col min="3586" max="3586" width="53.5" style="8" customWidth="1"/>
    <col min="3587" max="3588" width="20.83203125" style="8" customWidth="1"/>
    <col min="3589" max="3589" width="25.33203125" style="8" customWidth="1"/>
    <col min="3590" max="3590" width="26.6640625" style="8" customWidth="1"/>
    <col min="3591" max="3591" width="20.83203125" style="8" customWidth="1"/>
    <col min="3592" max="3841" width="11.5" style="8"/>
    <col min="3842" max="3842" width="53.5" style="8" customWidth="1"/>
    <col min="3843" max="3844" width="20.83203125" style="8" customWidth="1"/>
    <col min="3845" max="3845" width="25.33203125" style="8" customWidth="1"/>
    <col min="3846" max="3846" width="26.6640625" style="8" customWidth="1"/>
    <col min="3847" max="3847" width="20.83203125" style="8" customWidth="1"/>
    <col min="3848" max="4097" width="11.5" style="8"/>
    <col min="4098" max="4098" width="53.5" style="8" customWidth="1"/>
    <col min="4099" max="4100" width="20.83203125" style="8" customWidth="1"/>
    <col min="4101" max="4101" width="25.33203125" style="8" customWidth="1"/>
    <col min="4102" max="4102" width="26.6640625" style="8" customWidth="1"/>
    <col min="4103" max="4103" width="20.83203125" style="8" customWidth="1"/>
    <col min="4104" max="4353" width="11.5" style="8"/>
    <col min="4354" max="4354" width="53.5" style="8" customWidth="1"/>
    <col min="4355" max="4356" width="20.83203125" style="8" customWidth="1"/>
    <col min="4357" max="4357" width="25.33203125" style="8" customWidth="1"/>
    <col min="4358" max="4358" width="26.6640625" style="8" customWidth="1"/>
    <col min="4359" max="4359" width="20.83203125" style="8" customWidth="1"/>
    <col min="4360" max="4609" width="11.5" style="8"/>
    <col min="4610" max="4610" width="53.5" style="8" customWidth="1"/>
    <col min="4611" max="4612" width="20.83203125" style="8" customWidth="1"/>
    <col min="4613" max="4613" width="25.33203125" style="8" customWidth="1"/>
    <col min="4614" max="4614" width="26.6640625" style="8" customWidth="1"/>
    <col min="4615" max="4615" width="20.83203125" style="8" customWidth="1"/>
    <col min="4616" max="4865" width="11.5" style="8"/>
    <col min="4866" max="4866" width="53.5" style="8" customWidth="1"/>
    <col min="4867" max="4868" width="20.83203125" style="8" customWidth="1"/>
    <col min="4869" max="4869" width="25.33203125" style="8" customWidth="1"/>
    <col min="4870" max="4870" width="26.6640625" style="8" customWidth="1"/>
    <col min="4871" max="4871" width="20.83203125" style="8" customWidth="1"/>
    <col min="4872" max="5121" width="11.5" style="8"/>
    <col min="5122" max="5122" width="53.5" style="8" customWidth="1"/>
    <col min="5123" max="5124" width="20.83203125" style="8" customWidth="1"/>
    <col min="5125" max="5125" width="25.33203125" style="8" customWidth="1"/>
    <col min="5126" max="5126" width="26.6640625" style="8" customWidth="1"/>
    <col min="5127" max="5127" width="20.83203125" style="8" customWidth="1"/>
    <col min="5128" max="5377" width="11.5" style="8"/>
    <col min="5378" max="5378" width="53.5" style="8" customWidth="1"/>
    <col min="5379" max="5380" width="20.83203125" style="8" customWidth="1"/>
    <col min="5381" max="5381" width="25.33203125" style="8" customWidth="1"/>
    <col min="5382" max="5382" width="26.6640625" style="8" customWidth="1"/>
    <col min="5383" max="5383" width="20.83203125" style="8" customWidth="1"/>
    <col min="5384" max="5633" width="11.5" style="8"/>
    <col min="5634" max="5634" width="53.5" style="8" customWidth="1"/>
    <col min="5635" max="5636" width="20.83203125" style="8" customWidth="1"/>
    <col min="5637" max="5637" width="25.33203125" style="8" customWidth="1"/>
    <col min="5638" max="5638" width="26.6640625" style="8" customWidth="1"/>
    <col min="5639" max="5639" width="20.83203125" style="8" customWidth="1"/>
    <col min="5640" max="5889" width="11.5" style="8"/>
    <col min="5890" max="5890" width="53.5" style="8" customWidth="1"/>
    <col min="5891" max="5892" width="20.83203125" style="8" customWidth="1"/>
    <col min="5893" max="5893" width="25.33203125" style="8" customWidth="1"/>
    <col min="5894" max="5894" width="26.6640625" style="8" customWidth="1"/>
    <col min="5895" max="5895" width="20.83203125" style="8" customWidth="1"/>
    <col min="5896" max="6145" width="11.5" style="8"/>
    <col min="6146" max="6146" width="53.5" style="8" customWidth="1"/>
    <col min="6147" max="6148" width="20.83203125" style="8" customWidth="1"/>
    <col min="6149" max="6149" width="25.33203125" style="8" customWidth="1"/>
    <col min="6150" max="6150" width="26.6640625" style="8" customWidth="1"/>
    <col min="6151" max="6151" width="20.83203125" style="8" customWidth="1"/>
    <col min="6152" max="6401" width="11.5" style="8"/>
    <col min="6402" max="6402" width="53.5" style="8" customWidth="1"/>
    <col min="6403" max="6404" width="20.83203125" style="8" customWidth="1"/>
    <col min="6405" max="6405" width="25.33203125" style="8" customWidth="1"/>
    <col min="6406" max="6406" width="26.6640625" style="8" customWidth="1"/>
    <col min="6407" max="6407" width="20.83203125" style="8" customWidth="1"/>
    <col min="6408" max="6657" width="11.5" style="8"/>
    <col min="6658" max="6658" width="53.5" style="8" customWidth="1"/>
    <col min="6659" max="6660" width="20.83203125" style="8" customWidth="1"/>
    <col min="6661" max="6661" width="25.33203125" style="8" customWidth="1"/>
    <col min="6662" max="6662" width="26.6640625" style="8" customWidth="1"/>
    <col min="6663" max="6663" width="20.83203125" style="8" customWidth="1"/>
    <col min="6664" max="6913" width="11.5" style="8"/>
    <col min="6914" max="6914" width="53.5" style="8" customWidth="1"/>
    <col min="6915" max="6916" width="20.83203125" style="8" customWidth="1"/>
    <col min="6917" max="6917" width="25.33203125" style="8" customWidth="1"/>
    <col min="6918" max="6918" width="26.6640625" style="8" customWidth="1"/>
    <col min="6919" max="6919" width="20.83203125" style="8" customWidth="1"/>
    <col min="6920" max="7169" width="11.5" style="8"/>
    <col min="7170" max="7170" width="53.5" style="8" customWidth="1"/>
    <col min="7171" max="7172" width="20.83203125" style="8" customWidth="1"/>
    <col min="7173" max="7173" width="25.33203125" style="8" customWidth="1"/>
    <col min="7174" max="7174" width="26.6640625" style="8" customWidth="1"/>
    <col min="7175" max="7175" width="20.83203125" style="8" customWidth="1"/>
    <col min="7176" max="7425" width="11.5" style="8"/>
    <col min="7426" max="7426" width="53.5" style="8" customWidth="1"/>
    <col min="7427" max="7428" width="20.83203125" style="8" customWidth="1"/>
    <col min="7429" max="7429" width="25.33203125" style="8" customWidth="1"/>
    <col min="7430" max="7430" width="26.6640625" style="8" customWidth="1"/>
    <col min="7431" max="7431" width="20.83203125" style="8" customWidth="1"/>
    <col min="7432" max="7681" width="11.5" style="8"/>
    <col min="7682" max="7682" width="53.5" style="8" customWidth="1"/>
    <col min="7683" max="7684" width="20.83203125" style="8" customWidth="1"/>
    <col min="7685" max="7685" width="25.33203125" style="8" customWidth="1"/>
    <col min="7686" max="7686" width="26.6640625" style="8" customWidth="1"/>
    <col min="7687" max="7687" width="20.83203125" style="8" customWidth="1"/>
    <col min="7688" max="7937" width="11.5" style="8"/>
    <col min="7938" max="7938" width="53.5" style="8" customWidth="1"/>
    <col min="7939" max="7940" width="20.83203125" style="8" customWidth="1"/>
    <col min="7941" max="7941" width="25.33203125" style="8" customWidth="1"/>
    <col min="7942" max="7942" width="26.6640625" style="8" customWidth="1"/>
    <col min="7943" max="7943" width="20.83203125" style="8" customWidth="1"/>
    <col min="7944" max="8193" width="11.5" style="8"/>
    <col min="8194" max="8194" width="53.5" style="8" customWidth="1"/>
    <col min="8195" max="8196" width="20.83203125" style="8" customWidth="1"/>
    <col min="8197" max="8197" width="25.33203125" style="8" customWidth="1"/>
    <col min="8198" max="8198" width="26.6640625" style="8" customWidth="1"/>
    <col min="8199" max="8199" width="20.83203125" style="8" customWidth="1"/>
    <col min="8200" max="8449" width="11.5" style="8"/>
    <col min="8450" max="8450" width="53.5" style="8" customWidth="1"/>
    <col min="8451" max="8452" width="20.83203125" style="8" customWidth="1"/>
    <col min="8453" max="8453" width="25.33203125" style="8" customWidth="1"/>
    <col min="8454" max="8454" width="26.6640625" style="8" customWidth="1"/>
    <col min="8455" max="8455" width="20.83203125" style="8" customWidth="1"/>
    <col min="8456" max="8705" width="11.5" style="8"/>
    <col min="8706" max="8706" width="53.5" style="8" customWidth="1"/>
    <col min="8707" max="8708" width="20.83203125" style="8" customWidth="1"/>
    <col min="8709" max="8709" width="25.33203125" style="8" customWidth="1"/>
    <col min="8710" max="8710" width="26.6640625" style="8" customWidth="1"/>
    <col min="8711" max="8711" width="20.83203125" style="8" customWidth="1"/>
    <col min="8712" max="8961" width="11.5" style="8"/>
    <col min="8962" max="8962" width="53.5" style="8" customWidth="1"/>
    <col min="8963" max="8964" width="20.83203125" style="8" customWidth="1"/>
    <col min="8965" max="8965" width="25.33203125" style="8" customWidth="1"/>
    <col min="8966" max="8966" width="26.6640625" style="8" customWidth="1"/>
    <col min="8967" max="8967" width="20.83203125" style="8" customWidth="1"/>
    <col min="8968" max="9217" width="11.5" style="8"/>
    <col min="9218" max="9218" width="53.5" style="8" customWidth="1"/>
    <col min="9219" max="9220" width="20.83203125" style="8" customWidth="1"/>
    <col min="9221" max="9221" width="25.33203125" style="8" customWidth="1"/>
    <col min="9222" max="9222" width="26.6640625" style="8" customWidth="1"/>
    <col min="9223" max="9223" width="20.83203125" style="8" customWidth="1"/>
    <col min="9224" max="9473" width="11.5" style="8"/>
    <col min="9474" max="9474" width="53.5" style="8" customWidth="1"/>
    <col min="9475" max="9476" width="20.83203125" style="8" customWidth="1"/>
    <col min="9477" max="9477" width="25.33203125" style="8" customWidth="1"/>
    <col min="9478" max="9478" width="26.6640625" style="8" customWidth="1"/>
    <col min="9479" max="9479" width="20.83203125" style="8" customWidth="1"/>
    <col min="9480" max="9729" width="11.5" style="8"/>
    <col min="9730" max="9730" width="53.5" style="8" customWidth="1"/>
    <col min="9731" max="9732" width="20.83203125" style="8" customWidth="1"/>
    <col min="9733" max="9733" width="25.33203125" style="8" customWidth="1"/>
    <col min="9734" max="9734" width="26.6640625" style="8" customWidth="1"/>
    <col min="9735" max="9735" width="20.83203125" style="8" customWidth="1"/>
    <col min="9736" max="9985" width="11.5" style="8"/>
    <col min="9986" max="9986" width="53.5" style="8" customWidth="1"/>
    <col min="9987" max="9988" width="20.83203125" style="8" customWidth="1"/>
    <col min="9989" max="9989" width="25.33203125" style="8" customWidth="1"/>
    <col min="9990" max="9990" width="26.6640625" style="8" customWidth="1"/>
    <col min="9991" max="9991" width="20.83203125" style="8" customWidth="1"/>
    <col min="9992" max="10241" width="11.5" style="8"/>
    <col min="10242" max="10242" width="53.5" style="8" customWidth="1"/>
    <col min="10243" max="10244" width="20.83203125" style="8" customWidth="1"/>
    <col min="10245" max="10245" width="25.33203125" style="8" customWidth="1"/>
    <col min="10246" max="10246" width="26.6640625" style="8" customWidth="1"/>
    <col min="10247" max="10247" width="20.83203125" style="8" customWidth="1"/>
    <col min="10248" max="10497" width="11.5" style="8"/>
    <col min="10498" max="10498" width="53.5" style="8" customWidth="1"/>
    <col min="10499" max="10500" width="20.83203125" style="8" customWidth="1"/>
    <col min="10501" max="10501" width="25.33203125" style="8" customWidth="1"/>
    <col min="10502" max="10502" width="26.6640625" style="8" customWidth="1"/>
    <col min="10503" max="10503" width="20.83203125" style="8" customWidth="1"/>
    <col min="10504" max="10753" width="11.5" style="8"/>
    <col min="10754" max="10754" width="53.5" style="8" customWidth="1"/>
    <col min="10755" max="10756" width="20.83203125" style="8" customWidth="1"/>
    <col min="10757" max="10757" width="25.33203125" style="8" customWidth="1"/>
    <col min="10758" max="10758" width="26.6640625" style="8" customWidth="1"/>
    <col min="10759" max="10759" width="20.83203125" style="8" customWidth="1"/>
    <col min="10760" max="11009" width="11.5" style="8"/>
    <col min="11010" max="11010" width="53.5" style="8" customWidth="1"/>
    <col min="11011" max="11012" width="20.83203125" style="8" customWidth="1"/>
    <col min="11013" max="11013" width="25.33203125" style="8" customWidth="1"/>
    <col min="11014" max="11014" width="26.6640625" style="8" customWidth="1"/>
    <col min="11015" max="11015" width="20.83203125" style="8" customWidth="1"/>
    <col min="11016" max="11265" width="11.5" style="8"/>
    <col min="11266" max="11266" width="53.5" style="8" customWidth="1"/>
    <col min="11267" max="11268" width="20.83203125" style="8" customWidth="1"/>
    <col min="11269" max="11269" width="25.33203125" style="8" customWidth="1"/>
    <col min="11270" max="11270" width="26.6640625" style="8" customWidth="1"/>
    <col min="11271" max="11271" width="20.83203125" style="8" customWidth="1"/>
    <col min="11272" max="11521" width="11.5" style="8"/>
    <col min="11522" max="11522" width="53.5" style="8" customWidth="1"/>
    <col min="11523" max="11524" width="20.83203125" style="8" customWidth="1"/>
    <col min="11525" max="11525" width="25.33203125" style="8" customWidth="1"/>
    <col min="11526" max="11526" width="26.6640625" style="8" customWidth="1"/>
    <col min="11527" max="11527" width="20.83203125" style="8" customWidth="1"/>
    <col min="11528" max="11777" width="11.5" style="8"/>
    <col min="11778" max="11778" width="53.5" style="8" customWidth="1"/>
    <col min="11779" max="11780" width="20.83203125" style="8" customWidth="1"/>
    <col min="11781" max="11781" width="25.33203125" style="8" customWidth="1"/>
    <col min="11782" max="11782" width="26.6640625" style="8" customWidth="1"/>
    <col min="11783" max="11783" width="20.83203125" style="8" customWidth="1"/>
    <col min="11784" max="12033" width="11.5" style="8"/>
    <col min="12034" max="12034" width="53.5" style="8" customWidth="1"/>
    <col min="12035" max="12036" width="20.83203125" style="8" customWidth="1"/>
    <col min="12037" max="12037" width="25.33203125" style="8" customWidth="1"/>
    <col min="12038" max="12038" width="26.6640625" style="8" customWidth="1"/>
    <col min="12039" max="12039" width="20.83203125" style="8" customWidth="1"/>
    <col min="12040" max="12289" width="11.5" style="8"/>
    <col min="12290" max="12290" width="53.5" style="8" customWidth="1"/>
    <col min="12291" max="12292" width="20.83203125" style="8" customWidth="1"/>
    <col min="12293" max="12293" width="25.33203125" style="8" customWidth="1"/>
    <col min="12294" max="12294" width="26.6640625" style="8" customWidth="1"/>
    <col min="12295" max="12295" width="20.83203125" style="8" customWidth="1"/>
    <col min="12296" max="12545" width="11.5" style="8"/>
    <col min="12546" max="12546" width="53.5" style="8" customWidth="1"/>
    <col min="12547" max="12548" width="20.83203125" style="8" customWidth="1"/>
    <col min="12549" max="12549" width="25.33203125" style="8" customWidth="1"/>
    <col min="12550" max="12550" width="26.6640625" style="8" customWidth="1"/>
    <col min="12551" max="12551" width="20.83203125" style="8" customWidth="1"/>
    <col min="12552" max="12801" width="11.5" style="8"/>
    <col min="12802" max="12802" width="53.5" style="8" customWidth="1"/>
    <col min="12803" max="12804" width="20.83203125" style="8" customWidth="1"/>
    <col min="12805" max="12805" width="25.33203125" style="8" customWidth="1"/>
    <col min="12806" max="12806" width="26.6640625" style="8" customWidth="1"/>
    <col min="12807" max="12807" width="20.83203125" style="8" customWidth="1"/>
    <col min="12808" max="13057" width="11.5" style="8"/>
    <col min="13058" max="13058" width="53.5" style="8" customWidth="1"/>
    <col min="13059" max="13060" width="20.83203125" style="8" customWidth="1"/>
    <col min="13061" max="13061" width="25.33203125" style="8" customWidth="1"/>
    <col min="13062" max="13062" width="26.6640625" style="8" customWidth="1"/>
    <col min="13063" max="13063" width="20.83203125" style="8" customWidth="1"/>
    <col min="13064" max="13313" width="11.5" style="8"/>
    <col min="13314" max="13314" width="53.5" style="8" customWidth="1"/>
    <col min="13315" max="13316" width="20.83203125" style="8" customWidth="1"/>
    <col min="13317" max="13317" width="25.33203125" style="8" customWidth="1"/>
    <col min="13318" max="13318" width="26.6640625" style="8" customWidth="1"/>
    <col min="13319" max="13319" width="20.83203125" style="8" customWidth="1"/>
    <col min="13320" max="13569" width="11.5" style="8"/>
    <col min="13570" max="13570" width="53.5" style="8" customWidth="1"/>
    <col min="13571" max="13572" width="20.83203125" style="8" customWidth="1"/>
    <col min="13573" max="13573" width="25.33203125" style="8" customWidth="1"/>
    <col min="13574" max="13574" width="26.6640625" style="8" customWidth="1"/>
    <col min="13575" max="13575" width="20.83203125" style="8" customWidth="1"/>
    <col min="13576" max="13825" width="11.5" style="8"/>
    <col min="13826" max="13826" width="53.5" style="8" customWidth="1"/>
    <col min="13827" max="13828" width="20.83203125" style="8" customWidth="1"/>
    <col min="13829" max="13829" width="25.33203125" style="8" customWidth="1"/>
    <col min="13830" max="13830" width="26.6640625" style="8" customWidth="1"/>
    <col min="13831" max="13831" width="20.83203125" style="8" customWidth="1"/>
    <col min="13832" max="14081" width="11.5" style="8"/>
    <col min="14082" max="14082" width="53.5" style="8" customWidth="1"/>
    <col min="14083" max="14084" width="20.83203125" style="8" customWidth="1"/>
    <col min="14085" max="14085" width="25.33203125" style="8" customWidth="1"/>
    <col min="14086" max="14086" width="26.6640625" style="8" customWidth="1"/>
    <col min="14087" max="14087" width="20.83203125" style="8" customWidth="1"/>
    <col min="14088" max="14337" width="11.5" style="8"/>
    <col min="14338" max="14338" width="53.5" style="8" customWidth="1"/>
    <col min="14339" max="14340" width="20.83203125" style="8" customWidth="1"/>
    <col min="14341" max="14341" width="25.33203125" style="8" customWidth="1"/>
    <col min="14342" max="14342" width="26.6640625" style="8" customWidth="1"/>
    <col min="14343" max="14343" width="20.83203125" style="8" customWidth="1"/>
    <col min="14344" max="14593" width="11.5" style="8"/>
    <col min="14594" max="14594" width="53.5" style="8" customWidth="1"/>
    <col min="14595" max="14596" width="20.83203125" style="8" customWidth="1"/>
    <col min="14597" max="14597" width="25.33203125" style="8" customWidth="1"/>
    <col min="14598" max="14598" width="26.6640625" style="8" customWidth="1"/>
    <col min="14599" max="14599" width="20.83203125" style="8" customWidth="1"/>
    <col min="14600" max="14849" width="11.5" style="8"/>
    <col min="14850" max="14850" width="53.5" style="8" customWidth="1"/>
    <col min="14851" max="14852" width="20.83203125" style="8" customWidth="1"/>
    <col min="14853" max="14853" width="25.33203125" style="8" customWidth="1"/>
    <col min="14854" max="14854" width="26.6640625" style="8" customWidth="1"/>
    <col min="14855" max="14855" width="20.83203125" style="8" customWidth="1"/>
    <col min="14856" max="15105" width="11.5" style="8"/>
    <col min="15106" max="15106" width="53.5" style="8" customWidth="1"/>
    <col min="15107" max="15108" width="20.83203125" style="8" customWidth="1"/>
    <col min="15109" max="15109" width="25.33203125" style="8" customWidth="1"/>
    <col min="15110" max="15110" width="26.6640625" style="8" customWidth="1"/>
    <col min="15111" max="15111" width="20.83203125" style="8" customWidth="1"/>
    <col min="15112" max="15361" width="11.5" style="8"/>
    <col min="15362" max="15362" width="53.5" style="8" customWidth="1"/>
    <col min="15363" max="15364" width="20.83203125" style="8" customWidth="1"/>
    <col min="15365" max="15365" width="25.33203125" style="8" customWidth="1"/>
    <col min="15366" max="15366" width="26.6640625" style="8" customWidth="1"/>
    <col min="15367" max="15367" width="20.83203125" style="8" customWidth="1"/>
    <col min="15368" max="15617" width="11.5" style="8"/>
    <col min="15618" max="15618" width="53.5" style="8" customWidth="1"/>
    <col min="15619" max="15620" width="20.83203125" style="8" customWidth="1"/>
    <col min="15621" max="15621" width="25.33203125" style="8" customWidth="1"/>
    <col min="15622" max="15622" width="26.6640625" style="8" customWidth="1"/>
    <col min="15623" max="15623" width="20.83203125" style="8" customWidth="1"/>
    <col min="15624" max="15873" width="11.5" style="8"/>
    <col min="15874" max="15874" width="53.5" style="8" customWidth="1"/>
    <col min="15875" max="15876" width="20.83203125" style="8" customWidth="1"/>
    <col min="15877" max="15877" width="25.33203125" style="8" customWidth="1"/>
    <col min="15878" max="15878" width="26.6640625" style="8" customWidth="1"/>
    <col min="15879" max="15879" width="20.83203125" style="8" customWidth="1"/>
    <col min="15880" max="16129" width="11.5" style="8"/>
    <col min="16130" max="16130" width="53.5" style="8" customWidth="1"/>
    <col min="16131" max="16132" width="20.83203125" style="8" customWidth="1"/>
    <col min="16133" max="16133" width="25.33203125" style="8" customWidth="1"/>
    <col min="16134" max="16134" width="26.6640625" style="8" customWidth="1"/>
    <col min="16135" max="16135" width="20.83203125" style="8" customWidth="1"/>
    <col min="16136" max="16384" width="11.5" style="8"/>
  </cols>
  <sheetData>
    <row r="1" spans="2:8" customFormat="1" ht="9" customHeight="1">
      <c r="D1" s="357"/>
    </row>
    <row r="2" spans="2:8" customFormat="1" ht="21.75" customHeight="1">
      <c r="B2" s="550" t="s">
        <v>199</v>
      </c>
      <c r="C2" s="359"/>
      <c r="D2" s="359"/>
      <c r="E2" s="360"/>
      <c r="F2" s="360"/>
      <c r="G2" s="360"/>
      <c r="H2" s="360"/>
    </row>
    <row r="3" spans="2:8" ht="9" customHeight="1"/>
    <row r="4" spans="2:8" ht="9" customHeight="1" thickBot="1"/>
    <row r="5" spans="2:8">
      <c r="B5" s="53" t="s">
        <v>94</v>
      </c>
      <c r="C5" s="14"/>
      <c r="D5" s="14"/>
      <c r="E5" s="20"/>
    </row>
    <row r="6" spans="2:8">
      <c r="B6" s="142" t="s">
        <v>96</v>
      </c>
      <c r="C6" s="15"/>
      <c r="D6" s="15"/>
      <c r="E6" s="48"/>
    </row>
    <row r="7" spans="2:8">
      <c r="B7" s="142" t="s">
        <v>95</v>
      </c>
      <c r="C7" s="15"/>
      <c r="D7" s="15"/>
      <c r="E7" s="48"/>
    </row>
    <row r="8" spans="2:8" ht="13.5" thickBot="1">
      <c r="B8" s="143"/>
      <c r="C8" s="17"/>
      <c r="D8" s="17"/>
      <c r="E8" s="19"/>
    </row>
    <row r="9" spans="2:8" ht="13.5" thickBot="1"/>
    <row r="10" spans="2:8" ht="13.5" thickBot="1">
      <c r="B10" s="53" t="s">
        <v>54</v>
      </c>
      <c r="C10" s="14"/>
      <c r="D10" s="14"/>
      <c r="E10" s="20"/>
    </row>
    <row r="11" spans="2:8" ht="51.75" thickBot="1">
      <c r="B11" s="122"/>
      <c r="C11" s="562" t="s">
        <v>23</v>
      </c>
      <c r="D11" s="564" t="s">
        <v>99</v>
      </c>
      <c r="E11" s="565" t="s">
        <v>55</v>
      </c>
    </row>
    <row r="12" spans="2:8">
      <c r="B12" s="11" t="s">
        <v>56</v>
      </c>
      <c r="C12" s="18"/>
      <c r="D12" s="14"/>
      <c r="E12" s="123"/>
    </row>
    <row r="13" spans="2:8">
      <c r="B13" s="569" t="s">
        <v>57</v>
      </c>
      <c r="C13" s="570">
        <v>0.20799999999999999</v>
      </c>
      <c r="D13" s="571">
        <v>0.27600000000000002</v>
      </c>
      <c r="E13" s="572" t="s">
        <v>58</v>
      </c>
    </row>
    <row r="14" spans="2:8">
      <c r="B14" s="573" t="s">
        <v>59</v>
      </c>
      <c r="C14" s="574">
        <v>0.161</v>
      </c>
      <c r="D14" s="575">
        <v>0.21099999999999999</v>
      </c>
      <c r="E14" s="576" t="s">
        <v>60</v>
      </c>
    </row>
    <row r="15" spans="2:8">
      <c r="B15" s="577" t="s">
        <v>61</v>
      </c>
      <c r="C15" s="578"/>
      <c r="D15" s="579" t="s">
        <v>62</v>
      </c>
      <c r="E15" s="580"/>
      <c r="G15" s="543"/>
    </row>
    <row r="16" spans="2:8">
      <c r="B16" s="584" t="s">
        <v>63</v>
      </c>
      <c r="C16" s="585" t="s">
        <v>64</v>
      </c>
      <c r="D16" s="586" t="s">
        <v>65</v>
      </c>
      <c r="E16" s="572" t="s">
        <v>58</v>
      </c>
    </row>
    <row r="17" spans="2:5">
      <c r="B17" s="587" t="s">
        <v>66</v>
      </c>
      <c r="C17" s="588" t="s">
        <v>67</v>
      </c>
      <c r="D17" s="589" t="s">
        <v>68</v>
      </c>
      <c r="E17" s="576" t="s">
        <v>60</v>
      </c>
    </row>
    <row r="18" spans="2:5">
      <c r="B18" s="590" t="s">
        <v>69</v>
      </c>
      <c r="C18" s="591"/>
      <c r="D18" s="592" t="s">
        <v>70</v>
      </c>
      <c r="E18" s="593"/>
    </row>
    <row r="19" spans="2:5">
      <c r="B19" s="581" t="s">
        <v>71</v>
      </c>
      <c r="C19" s="582"/>
      <c r="D19" s="15"/>
      <c r="E19" s="583"/>
    </row>
    <row r="20" spans="2:5">
      <c r="B20" s="569" t="s">
        <v>57</v>
      </c>
      <c r="C20" s="570">
        <v>0.40500000000000003</v>
      </c>
      <c r="D20" s="571">
        <v>0.52200000000000002</v>
      </c>
      <c r="E20" s="572" t="s">
        <v>58</v>
      </c>
    </row>
    <row r="21" spans="2:5">
      <c r="B21" s="573" t="s">
        <v>59</v>
      </c>
      <c r="C21" s="574">
        <v>0.36599999999999999</v>
      </c>
      <c r="D21" s="575">
        <v>0.47</v>
      </c>
      <c r="E21" s="576" t="s">
        <v>60</v>
      </c>
    </row>
    <row r="22" spans="2:5">
      <c r="B22" s="577" t="s">
        <v>61</v>
      </c>
      <c r="C22" s="578"/>
      <c r="D22" s="579" t="s">
        <v>72</v>
      </c>
      <c r="E22" s="580"/>
    </row>
    <row r="23" spans="2:5">
      <c r="B23" s="584" t="s">
        <v>63</v>
      </c>
      <c r="C23" s="585" t="s">
        <v>73</v>
      </c>
      <c r="D23" s="586" t="s">
        <v>74</v>
      </c>
      <c r="E23" s="572" t="s">
        <v>58</v>
      </c>
    </row>
    <row r="24" spans="2:5">
      <c r="B24" s="587" t="s">
        <v>66</v>
      </c>
      <c r="C24" s="588" t="s">
        <v>75</v>
      </c>
      <c r="D24" s="589" t="s">
        <v>76</v>
      </c>
      <c r="E24" s="576" t="s">
        <v>60</v>
      </c>
    </row>
    <row r="25" spans="2:5">
      <c r="B25" s="590" t="s">
        <v>69</v>
      </c>
      <c r="C25" s="591"/>
      <c r="D25" s="592" t="s">
        <v>77</v>
      </c>
      <c r="E25" s="593"/>
    </row>
    <row r="26" spans="2:5">
      <c r="B26" s="581" t="s">
        <v>78</v>
      </c>
      <c r="C26" s="582"/>
      <c r="D26" s="15"/>
      <c r="E26" s="583"/>
    </row>
    <row r="27" spans="2:5">
      <c r="B27" s="569" t="s">
        <v>57</v>
      </c>
      <c r="C27" s="570">
        <v>9.5000000000000001E-2</v>
      </c>
      <c r="D27" s="571">
        <v>0.125</v>
      </c>
      <c r="E27" s="572" t="s">
        <v>58</v>
      </c>
    </row>
    <row r="28" spans="2:5">
      <c r="B28" s="573" t="s">
        <v>59</v>
      </c>
      <c r="C28" s="574">
        <v>7.5999999999999998E-2</v>
      </c>
      <c r="D28" s="575">
        <v>0.1</v>
      </c>
      <c r="E28" s="576" t="s">
        <v>60</v>
      </c>
    </row>
    <row r="29" spans="2:5">
      <c r="B29" s="577" t="s">
        <v>61</v>
      </c>
      <c r="C29" s="578"/>
      <c r="D29" s="579" t="s">
        <v>79</v>
      </c>
      <c r="E29" s="580"/>
    </row>
    <row r="30" spans="2:5">
      <c r="B30" s="584" t="s">
        <v>63</v>
      </c>
      <c r="C30" s="585" t="s">
        <v>80</v>
      </c>
      <c r="D30" s="586" t="s">
        <v>81</v>
      </c>
      <c r="E30" s="572" t="s">
        <v>58</v>
      </c>
    </row>
    <row r="31" spans="2:5">
      <c r="B31" s="587" t="s">
        <v>66</v>
      </c>
      <c r="C31" s="588" t="s">
        <v>82</v>
      </c>
      <c r="D31" s="589" t="s">
        <v>83</v>
      </c>
      <c r="E31" s="576" t="s">
        <v>60</v>
      </c>
    </row>
    <row r="32" spans="2:5">
      <c r="B32" s="590" t="s">
        <v>69</v>
      </c>
      <c r="C32" s="591"/>
      <c r="D32" s="592" t="s">
        <v>84</v>
      </c>
      <c r="E32" s="593"/>
    </row>
    <row r="33" spans="1:8">
      <c r="B33" s="581" t="s">
        <v>85</v>
      </c>
      <c r="C33" s="582"/>
      <c r="D33" s="15"/>
      <c r="E33" s="583"/>
    </row>
    <row r="34" spans="1:8">
      <c r="B34" s="125" t="s">
        <v>66</v>
      </c>
      <c r="C34" s="126" t="s">
        <v>86</v>
      </c>
      <c r="D34" s="127" t="s">
        <v>87</v>
      </c>
      <c r="E34" s="129" t="s">
        <v>60</v>
      </c>
    </row>
    <row r="35" spans="1:8" ht="13.5" thickBot="1">
      <c r="B35" s="130" t="s">
        <v>88</v>
      </c>
      <c r="C35" s="131" t="s">
        <v>89</v>
      </c>
      <c r="D35" s="132"/>
      <c r="E35" s="133"/>
    </row>
    <row r="36" spans="1:8" ht="51.75" customHeight="1" thickBot="1">
      <c r="B36" s="632" t="s">
        <v>98</v>
      </c>
      <c r="C36" s="633"/>
      <c r="D36" s="633"/>
      <c r="E36" s="634"/>
    </row>
    <row r="37" spans="1:8" ht="13.5" thickBot="1">
      <c r="B37" s="113"/>
      <c r="C37" s="134"/>
      <c r="D37" s="113"/>
      <c r="E37" s="113"/>
    </row>
    <row r="38" spans="1:8">
      <c r="B38" s="53" t="s">
        <v>90</v>
      </c>
      <c r="C38" s="14"/>
      <c r="D38" s="14"/>
      <c r="E38" s="20"/>
    </row>
    <row r="39" spans="1:8" ht="13.5" thickBot="1">
      <c r="B39" s="135"/>
      <c r="C39" s="17"/>
      <c r="D39" s="17"/>
      <c r="E39" s="19"/>
    </row>
    <row r="40" spans="1:8" ht="51.75" thickBot="1">
      <c r="B40" s="122"/>
      <c r="C40" s="562" t="s">
        <v>23</v>
      </c>
      <c r="D40" s="564" t="s">
        <v>99</v>
      </c>
      <c r="E40" s="565" t="s">
        <v>55</v>
      </c>
    </row>
    <row r="41" spans="1:8">
      <c r="B41" s="6" t="s">
        <v>85</v>
      </c>
      <c r="C41" s="14"/>
      <c r="D41" s="14"/>
      <c r="E41" s="20"/>
    </row>
    <row r="42" spans="1:8">
      <c r="B42" s="125" t="s">
        <v>91</v>
      </c>
      <c r="C42" s="124">
        <v>3.1E-2</v>
      </c>
      <c r="D42" s="136">
        <v>4.2999999999999997E-2</v>
      </c>
      <c r="E42" s="137"/>
    </row>
    <row r="43" spans="1:8">
      <c r="B43" s="125" t="s">
        <v>92</v>
      </c>
      <c r="C43" s="138">
        <v>0.52500000000000002</v>
      </c>
      <c r="D43" s="139">
        <v>0.56799999999999995</v>
      </c>
      <c r="E43" s="137"/>
    </row>
    <row r="44" spans="1:8" ht="13.5" thickBot="1">
      <c r="B44" s="128" t="s">
        <v>93</v>
      </c>
      <c r="C44" s="140">
        <v>0.44399999999999995</v>
      </c>
      <c r="D44" s="140">
        <v>0.38900000000000007</v>
      </c>
      <c r="E44" s="141">
        <v>1</v>
      </c>
    </row>
    <row r="45" spans="1:8" ht="48.75" customHeight="1" thickBot="1">
      <c r="B45" s="629" t="s">
        <v>97</v>
      </c>
      <c r="C45" s="630"/>
      <c r="D45" s="630"/>
      <c r="E45" s="631"/>
    </row>
    <row r="46" spans="1:8" ht="13.5" thickBot="1"/>
    <row r="47" spans="1:8" ht="13.5" thickBot="1">
      <c r="A47" s="48"/>
      <c r="B47" s="11" t="s">
        <v>19</v>
      </c>
      <c r="C47" s="14"/>
      <c r="D47" s="14"/>
      <c r="E47" s="20"/>
      <c r="F47" s="18"/>
      <c r="G47" s="20"/>
      <c r="H47" s="144" t="s">
        <v>45</v>
      </c>
    </row>
    <row r="48" spans="1:8" ht="26.25" customHeight="1" thickBot="1">
      <c r="A48" s="48"/>
      <c r="B48" s="21"/>
      <c r="C48" s="553"/>
      <c r="D48" s="554" t="s">
        <v>20</v>
      </c>
      <c r="E48" s="555"/>
      <c r="F48" s="556" t="s">
        <v>21</v>
      </c>
      <c r="G48" s="557" t="s">
        <v>22</v>
      </c>
      <c r="H48" s="145" t="s">
        <v>20</v>
      </c>
    </row>
    <row r="49" spans="1:8" s="121" customFormat="1" ht="26.25" customHeight="1" thickBot="1">
      <c r="A49" s="48"/>
      <c r="B49" s="120"/>
      <c r="C49" s="558" t="s">
        <v>23</v>
      </c>
      <c r="D49" s="566" t="s">
        <v>100</v>
      </c>
      <c r="E49" s="559" t="s">
        <v>25</v>
      </c>
      <c r="F49" s="560" t="s">
        <v>23</v>
      </c>
      <c r="G49" s="561" t="s">
        <v>24</v>
      </c>
      <c r="H49" s="146" t="s">
        <v>23</v>
      </c>
    </row>
    <row r="50" spans="1:8" ht="27.75" customHeight="1" thickBot="1">
      <c r="A50" s="48"/>
      <c r="B50" s="68"/>
      <c r="C50" s="70"/>
      <c r="D50" s="71" t="s">
        <v>44</v>
      </c>
      <c r="E50" s="71"/>
      <c r="F50" s="71"/>
      <c r="G50" s="72"/>
      <c r="H50" s="147" t="s">
        <v>50</v>
      </c>
    </row>
    <row r="51" spans="1:8">
      <c r="A51" s="48"/>
      <c r="B51" s="1" t="s">
        <v>0</v>
      </c>
      <c r="C51" s="2"/>
      <c r="D51" s="69"/>
      <c r="E51" s="69"/>
      <c r="F51" s="2" t="s">
        <v>46</v>
      </c>
      <c r="G51" s="25"/>
      <c r="H51" s="148"/>
    </row>
    <row r="52" spans="1:8">
      <c r="A52" s="48"/>
      <c r="B52" s="2" t="s">
        <v>1</v>
      </c>
      <c r="C52" s="26">
        <v>3.9168234657582297E-2</v>
      </c>
      <c r="D52" s="27">
        <v>3.9089243683623105E-2</v>
      </c>
      <c r="E52" s="28">
        <v>3.6716561000000002E-2</v>
      </c>
      <c r="F52" s="73">
        <v>4.6498439387687273E-4</v>
      </c>
      <c r="G52" s="74">
        <v>6.6216404169318842E-4</v>
      </c>
      <c r="H52" s="149">
        <v>0.11981219111422628</v>
      </c>
    </row>
    <row r="53" spans="1:8">
      <c r="A53" s="48"/>
      <c r="B53" s="3" t="s">
        <v>2</v>
      </c>
      <c r="C53" s="26">
        <v>0.88785613528307461</v>
      </c>
      <c r="D53" s="27">
        <v>0.86183561282552612</v>
      </c>
      <c r="E53" s="28">
        <v>0.93818995000000005</v>
      </c>
      <c r="F53" s="75">
        <v>2.1089650763191289E-3</v>
      </c>
      <c r="G53" s="76">
        <v>2.3954463712535755E-3</v>
      </c>
      <c r="H53" s="149">
        <v>0.81894198968622578</v>
      </c>
    </row>
    <row r="54" spans="1:8">
      <c r="A54" s="48"/>
      <c r="B54" s="4" t="s">
        <v>3</v>
      </c>
      <c r="C54" s="26">
        <v>7.2975630059343183E-2</v>
      </c>
      <c r="D54" s="27">
        <v>9.9075143490850767E-2</v>
      </c>
      <c r="E54" s="28">
        <v>2.5093489E-2</v>
      </c>
      <c r="F54" s="77">
        <v>-2.5739494729349901E-3</v>
      </c>
      <c r="G54" s="76">
        <v>-3.0576104129467633E-3</v>
      </c>
      <c r="H54" s="149">
        <v>6.124581919954792E-2</v>
      </c>
    </row>
    <row r="55" spans="1:8" ht="13.5" thickBot="1">
      <c r="A55" s="48"/>
      <c r="B55" s="5"/>
      <c r="C55" s="29"/>
      <c r="D55" s="30"/>
      <c r="E55" s="31"/>
      <c r="F55" s="32"/>
      <c r="G55" s="33"/>
      <c r="H55" s="150"/>
    </row>
    <row r="56" spans="1:8">
      <c r="A56" s="48"/>
      <c r="B56" s="1" t="s">
        <v>4</v>
      </c>
      <c r="C56" s="34"/>
      <c r="D56" s="35"/>
      <c r="E56" s="36"/>
      <c r="F56" s="2" t="s">
        <v>46</v>
      </c>
      <c r="G56" s="25"/>
      <c r="H56" s="151"/>
    </row>
    <row r="57" spans="1:8">
      <c r="A57" s="48"/>
      <c r="B57" s="3" t="s">
        <v>1</v>
      </c>
      <c r="C57" s="37">
        <v>3.9168234657582297E-2</v>
      </c>
      <c r="D57" s="38">
        <v>3.9089243683623105E-2</v>
      </c>
      <c r="E57" s="39">
        <v>3.6716561000000002E-2</v>
      </c>
      <c r="F57" s="73">
        <v>4.6498439387687273E-4</v>
      </c>
      <c r="G57" s="74">
        <v>6.6216404169318842E-4</v>
      </c>
      <c r="H57" s="152">
        <v>0.11981219111422628</v>
      </c>
    </row>
    <row r="58" spans="1:8">
      <c r="A58" s="48"/>
      <c r="B58" s="3" t="s">
        <v>5</v>
      </c>
      <c r="C58" s="37">
        <v>0.51923493192184145</v>
      </c>
      <c r="D58" s="38">
        <v>0.47898729582936966</v>
      </c>
      <c r="E58" s="39">
        <v>0.58819235700000005</v>
      </c>
      <c r="F58" s="73">
        <v>1.2686742464826997E-3</v>
      </c>
      <c r="G58" s="74">
        <v>2.355411702802887E-3</v>
      </c>
      <c r="H58" s="152">
        <v>0.53587794928010335</v>
      </c>
    </row>
    <row r="59" spans="1:8">
      <c r="A59" s="48"/>
      <c r="B59" s="3" t="s">
        <v>6</v>
      </c>
      <c r="C59" s="37">
        <v>0.33715794901533463</v>
      </c>
      <c r="D59" s="38">
        <v>0.37176126082147398</v>
      </c>
      <c r="E59" s="39">
        <v>5.7044962999999997E-2</v>
      </c>
      <c r="F59" s="73">
        <v>-2.7960781560957331E-3</v>
      </c>
      <c r="G59" s="74">
        <v>-3.9372648422998126E-3</v>
      </c>
      <c r="H59" s="152">
        <v>0.26505600873935431</v>
      </c>
    </row>
    <row r="60" spans="1:8">
      <c r="A60" s="48"/>
      <c r="B60" s="3" t="s">
        <v>7</v>
      </c>
      <c r="C60" s="37">
        <v>6.5488105716812349E-3</v>
      </c>
      <c r="D60" s="38">
        <v>9.9065507615209644E-3</v>
      </c>
      <c r="E60" s="39">
        <v>0</v>
      </c>
      <c r="F60" s="73">
        <v>-4.6271318557369537E-4</v>
      </c>
      <c r="G60" s="74">
        <v>-6.1984148703318667E-4</v>
      </c>
      <c r="H60" s="152">
        <v>6.9410309952747922E-3</v>
      </c>
    </row>
    <row r="61" spans="1:8">
      <c r="A61" s="48"/>
      <c r="B61" s="3" t="s">
        <v>8</v>
      </c>
      <c r="C61" s="37">
        <v>5.4507469384386539E-2</v>
      </c>
      <c r="D61" s="38">
        <v>6.543586019186351E-2</v>
      </c>
      <c r="E61" s="39">
        <v>9.5121681999999999E-2</v>
      </c>
      <c r="F61" s="73">
        <v>1.7023521587371613E-3</v>
      </c>
      <c r="G61" s="74">
        <v>1.9076427771431582E-3</v>
      </c>
      <c r="H61" s="152">
        <v>3.5913870890394273E-2</v>
      </c>
    </row>
    <row r="62" spans="1:8">
      <c r="A62" s="48"/>
      <c r="B62" s="3" t="s">
        <v>9</v>
      </c>
      <c r="C62" s="37">
        <v>4.3382604457581499E-2</v>
      </c>
      <c r="D62" s="38">
        <v>3.4819788704156029E-2</v>
      </c>
      <c r="E62" s="39">
        <v>0.222924436</v>
      </c>
      <c r="F62" s="73">
        <v>-1.7721946016629E-4</v>
      </c>
      <c r="G62" s="74">
        <v>-3.6811218921487497E-4</v>
      </c>
      <c r="H62" s="152">
        <v>3.6398948981536984E-2</v>
      </c>
    </row>
    <row r="63" spans="1:8" ht="13.5" thickBot="1">
      <c r="A63" s="48"/>
      <c r="B63" s="5"/>
      <c r="C63" s="29"/>
      <c r="D63" s="30"/>
      <c r="E63" s="40"/>
      <c r="F63" s="41"/>
      <c r="G63" s="42"/>
      <c r="H63" s="150"/>
    </row>
    <row r="64" spans="1:8">
      <c r="A64" s="48"/>
      <c r="B64" s="6" t="s">
        <v>10</v>
      </c>
      <c r="C64" s="35"/>
      <c r="D64" s="35"/>
      <c r="E64" s="35"/>
      <c r="F64" s="23" t="s">
        <v>47</v>
      </c>
      <c r="G64" s="43"/>
      <c r="H64" s="151"/>
    </row>
    <row r="65" spans="1:9">
      <c r="A65" s="48"/>
      <c r="B65" s="7" t="s">
        <v>1</v>
      </c>
      <c r="C65" s="44">
        <v>3.9168234657582297E-2</v>
      </c>
      <c r="D65" s="45">
        <v>3.9089243683623105E-2</v>
      </c>
      <c r="E65" s="46">
        <v>3.6716561000000002E-2</v>
      </c>
      <c r="F65" s="58">
        <v>7.080012391413108E-4</v>
      </c>
      <c r="G65" s="59">
        <v>8.4288453168610228E-4</v>
      </c>
      <c r="H65" s="152">
        <v>0.11981219111422628</v>
      </c>
    </row>
    <row r="66" spans="1:9" ht="25.5">
      <c r="A66" s="48"/>
      <c r="B66" s="7" t="s">
        <v>15</v>
      </c>
      <c r="C66" s="44">
        <v>2.6315974915364086E-2</v>
      </c>
      <c r="D66" s="45">
        <v>3.8920397302908728E-2</v>
      </c>
      <c r="E66" s="46">
        <v>0</v>
      </c>
      <c r="F66" s="58">
        <v>1.46079448089183E-4</v>
      </c>
      <c r="G66" s="60">
        <v>2.1750742135139611E-4</v>
      </c>
      <c r="H66" s="152">
        <v>2.7348004813730516E-2</v>
      </c>
    </row>
    <row r="67" spans="1:9" ht="25.5">
      <c r="A67" s="48"/>
      <c r="B67" s="7" t="s">
        <v>51</v>
      </c>
      <c r="C67" s="44">
        <v>0.14537636504016233</v>
      </c>
      <c r="D67" s="45">
        <v>0.16092254949084531</v>
      </c>
      <c r="E67" s="46">
        <v>7.0362245803586186E-3</v>
      </c>
      <c r="F67" s="58">
        <v>7.5250363900724649E-4</v>
      </c>
      <c r="G67" s="60">
        <v>8.7077280347940141E-4</v>
      </c>
      <c r="H67" s="152">
        <v>0.13558537814038987</v>
      </c>
    </row>
    <row r="68" spans="1:9" ht="25.5">
      <c r="A68" s="48"/>
      <c r="B68" s="7" t="s">
        <v>52</v>
      </c>
      <c r="C68" s="44">
        <v>0.46014566057538764</v>
      </c>
      <c r="D68" s="45">
        <v>0.48170501614364652</v>
      </c>
      <c r="E68" s="46">
        <v>7.9951490567735609E-2</v>
      </c>
      <c r="F68" s="58">
        <v>6.8336990774594932E-3</v>
      </c>
      <c r="G68" s="60">
        <v>8.3120595995437117E-3</v>
      </c>
      <c r="H68" s="152">
        <v>0.45649557401057811</v>
      </c>
    </row>
    <row r="69" spans="1:9" ht="25.5">
      <c r="A69" s="48"/>
      <c r="B69" s="7" t="s">
        <v>13</v>
      </c>
      <c r="C69" s="44">
        <v>0.23004986095680421</v>
      </c>
      <c r="D69" s="45">
        <v>0.17845339723794792</v>
      </c>
      <c r="E69" s="46">
        <v>0.55824960515190569</v>
      </c>
      <c r="F69" s="58">
        <v>1.5199711685419462E-2</v>
      </c>
      <c r="G69" s="60">
        <v>1.6524472799733545E-2</v>
      </c>
      <c r="H69" s="152">
        <v>0.18694758394414052</v>
      </c>
    </row>
    <row r="70" spans="1:9" ht="25.5">
      <c r="A70" s="48"/>
      <c r="B70" s="7" t="s">
        <v>14</v>
      </c>
      <c r="C70" s="44">
        <v>1.0538383599775496E-3</v>
      </c>
      <c r="D70" s="45">
        <v>6.537390516233373E-4</v>
      </c>
      <c r="E70" s="46">
        <v>0</v>
      </c>
      <c r="F70" s="58">
        <v>6.0983084960538945E-5</v>
      </c>
      <c r="G70" s="60">
        <v>4.1626265228997406E-5</v>
      </c>
      <c r="H70" s="152">
        <v>1.4984558844822508E-3</v>
      </c>
    </row>
    <row r="71" spans="1:9" ht="21" customHeight="1">
      <c r="A71" s="48"/>
      <c r="B71" s="7" t="s">
        <v>17</v>
      </c>
      <c r="C71" s="44">
        <v>2.4328150702148856E-2</v>
      </c>
      <c r="D71" s="45">
        <v>3.3991531867225241E-2</v>
      </c>
      <c r="E71" s="46">
        <v>7.7004975000000003E-3</v>
      </c>
      <c r="F71" s="61">
        <v>3.444320700444096E-4</v>
      </c>
      <c r="G71" s="60">
        <v>4.5425786042034349E-4</v>
      </c>
      <c r="H71" s="152">
        <v>1.297982295050959E-2</v>
      </c>
    </row>
    <row r="72" spans="1:9" ht="21" customHeight="1">
      <c r="A72" s="48"/>
      <c r="B72" s="7" t="s">
        <v>16</v>
      </c>
      <c r="C72" s="44">
        <v>2.2136729986981931E-2</v>
      </c>
      <c r="D72" s="45">
        <v>2.4559745940746131E-2</v>
      </c>
      <c r="E72" s="46">
        <v>4.2743845081206752E-2</v>
      </c>
      <c r="F72" s="61">
        <v>1.1924750447494512E-3</v>
      </c>
      <c r="G72" s="60">
        <v>1.385746072607133E-3</v>
      </c>
      <c r="H72" s="152">
        <v>1.6393619803646363E-2</v>
      </c>
    </row>
    <row r="73" spans="1:9" ht="21" customHeight="1">
      <c r="A73" s="48"/>
      <c r="B73" s="7" t="s">
        <v>18</v>
      </c>
      <c r="C73" s="44">
        <v>8.0425886952557538E-3</v>
      </c>
      <c r="D73" s="45">
        <v>6.8845823838921388E-3</v>
      </c>
      <c r="E73" s="46">
        <v>4.4677339418793247E-2</v>
      </c>
      <c r="F73" s="62">
        <v>1.0640369252657603E-3</v>
      </c>
      <c r="G73" s="63">
        <v>1.2739055832971967E-3</v>
      </c>
      <c r="H73" s="152">
        <v>6.540428136238321E-3</v>
      </c>
    </row>
    <row r="74" spans="1:9" ht="21" customHeight="1">
      <c r="A74" s="48"/>
      <c r="B74" s="7" t="s">
        <v>11</v>
      </c>
      <c r="C74" s="44">
        <v>2.6092849055363486E-2</v>
      </c>
      <c r="D74" s="45">
        <v>2.6652085135722918E-2</v>
      </c>
      <c r="E74" s="46">
        <v>1.7392991600000001E-2</v>
      </c>
      <c r="F74" s="62">
        <v>1.9796631085918949E-4</v>
      </c>
      <c r="G74" s="63">
        <v>2.6215279518401172E-4</v>
      </c>
      <c r="H74" s="152">
        <v>2.3071224737954647E-2</v>
      </c>
    </row>
    <row r="75" spans="1:9" ht="13.5" thickBot="1">
      <c r="A75" s="48"/>
      <c r="B75" s="7" t="s">
        <v>12</v>
      </c>
      <c r="C75" s="44">
        <v>1.7110330861015446E-2</v>
      </c>
      <c r="D75" s="45">
        <v>8.0401763277038463E-3</v>
      </c>
      <c r="E75" s="57">
        <v>0.20553144449999999</v>
      </c>
      <c r="F75" s="62">
        <v>8.8997179350792292E-4</v>
      </c>
      <c r="G75" s="63">
        <v>7.2819392383338265E-4</v>
      </c>
      <c r="H75" s="152">
        <v>1.2955310023278504E-2</v>
      </c>
    </row>
    <row r="76" spans="1:9" ht="13.5" thickBot="1">
      <c r="A76" s="48"/>
      <c r="B76" s="64"/>
      <c r="C76" s="65"/>
      <c r="D76" s="65"/>
      <c r="E76" s="110" t="s">
        <v>43</v>
      </c>
      <c r="F76" s="111">
        <v>2.7389860318503972E-2</v>
      </c>
      <c r="G76" s="112">
        <v>3.0913579656365219E-2</v>
      </c>
      <c r="H76" s="112"/>
    </row>
    <row r="77" spans="1:9" customFormat="1" ht="20.25" customHeight="1">
      <c r="B77" s="594" t="s">
        <v>410</v>
      </c>
      <c r="C77" s="595"/>
      <c r="D77" s="595"/>
      <c r="E77" s="595"/>
      <c r="F77" s="595"/>
      <c r="G77" s="595"/>
      <c r="H77" s="596"/>
    </row>
    <row r="78" spans="1:9" customFormat="1" ht="59.25" customHeight="1">
      <c r="B78" s="645" t="s">
        <v>409</v>
      </c>
      <c r="C78" s="646"/>
      <c r="D78" s="646"/>
      <c r="E78" s="646"/>
      <c r="F78" s="646"/>
      <c r="G78" s="646"/>
      <c r="H78" s="647"/>
    </row>
    <row r="79" spans="1:9" customFormat="1" ht="178.5" customHeight="1" thickBot="1">
      <c r="A79" s="48"/>
      <c r="B79" s="648" t="s">
        <v>411</v>
      </c>
      <c r="C79" s="649"/>
      <c r="D79" s="649"/>
      <c r="E79" s="649"/>
      <c r="F79" s="649"/>
      <c r="G79" s="649"/>
      <c r="H79" s="650"/>
      <c r="I79" s="8"/>
    </row>
    <row r="80" spans="1:9" s="15" customFormat="1" ht="13.5" thickBot="1"/>
    <row r="81" spans="2:7" ht="13.5" thickBot="1">
      <c r="B81" s="10" t="s">
        <v>26</v>
      </c>
      <c r="C81" s="13"/>
      <c r="D81" s="13"/>
      <c r="E81" s="13"/>
      <c r="F81" s="13"/>
      <c r="G81" s="9"/>
    </row>
    <row r="82" spans="2:7" ht="33" customHeight="1" thickBot="1">
      <c r="B82" s="16"/>
      <c r="C82" s="640" t="s">
        <v>20</v>
      </c>
      <c r="D82" s="641"/>
      <c r="E82" s="642"/>
      <c r="F82" s="643" t="s">
        <v>53</v>
      </c>
      <c r="G82" s="644"/>
    </row>
    <row r="83" spans="2:7" ht="51.75" thickBot="1">
      <c r="B83" s="49"/>
      <c r="C83" s="567" t="s">
        <v>23</v>
      </c>
      <c r="D83" s="564" t="s">
        <v>99</v>
      </c>
      <c r="E83" s="568" t="s">
        <v>25</v>
      </c>
      <c r="F83" s="562" t="s">
        <v>23</v>
      </c>
      <c r="G83" s="563" t="s">
        <v>24</v>
      </c>
    </row>
    <row r="84" spans="2:7">
      <c r="B84" s="50" t="s">
        <v>27</v>
      </c>
      <c r="C84" s="100">
        <v>8.9372077843270753E-2</v>
      </c>
      <c r="D84" s="99">
        <v>6.3402628711893602E-2</v>
      </c>
      <c r="E84" s="98">
        <v>0.28213645547265848</v>
      </c>
      <c r="F84" s="109">
        <v>9.2936944894222474E-3</v>
      </c>
      <c r="G84" s="108"/>
    </row>
    <row r="85" spans="2:7">
      <c r="B85" s="95" t="s">
        <v>28</v>
      </c>
      <c r="C85" s="94">
        <v>5.7510782840774731E-2</v>
      </c>
      <c r="D85" s="79">
        <v>3.8941223755033276E-2</v>
      </c>
      <c r="E85" s="93">
        <v>0.18073742028604767</v>
      </c>
      <c r="F85" s="107">
        <v>5.1750078096080452E-3</v>
      </c>
      <c r="G85" s="106"/>
    </row>
    <row r="86" spans="2:7" ht="13.5" thickBot="1">
      <c r="B86" s="90" t="s">
        <v>29</v>
      </c>
      <c r="C86" s="89">
        <v>3.1861295002496022E-2</v>
      </c>
      <c r="D86" s="88">
        <v>2.4461404956860326E-2</v>
      </c>
      <c r="E86" s="87">
        <v>0.10139903518661081</v>
      </c>
      <c r="F86" s="105">
        <v>4.1186866798142022E-3</v>
      </c>
      <c r="G86" s="104"/>
    </row>
    <row r="87" spans="2:7" ht="13.5" thickBot="1">
      <c r="B87" s="12" t="s">
        <v>30</v>
      </c>
      <c r="C87" s="103">
        <v>2.3635593036545392E-2</v>
      </c>
      <c r="D87" s="102">
        <v>1.6931114045741224E-2</v>
      </c>
      <c r="E87" s="101">
        <v>3.4266832403988597E-2</v>
      </c>
      <c r="F87" s="66"/>
      <c r="G87" s="67"/>
    </row>
    <row r="88" spans="2:7" ht="38.25">
      <c r="B88" s="52" t="s">
        <v>31</v>
      </c>
      <c r="C88" s="100">
        <v>1.4731902E-2</v>
      </c>
      <c r="D88" s="99">
        <v>4.1054914999999999E-3</v>
      </c>
      <c r="E88" s="98">
        <v>9.1470505999999993E-2</v>
      </c>
      <c r="F88" s="97">
        <v>2.6515979333252912E-4</v>
      </c>
      <c r="G88" s="96"/>
    </row>
    <row r="89" spans="2:7">
      <c r="B89" s="95" t="s">
        <v>49</v>
      </c>
      <c r="C89" s="94">
        <v>7.31838861243594E-3</v>
      </c>
      <c r="D89" s="79">
        <v>3.0923892978344299E-3</v>
      </c>
      <c r="E89" s="93">
        <v>1.6031108075689159E-2</v>
      </c>
      <c r="F89" s="92">
        <v>1.0400180674263564E-4</v>
      </c>
      <c r="G89" s="91"/>
    </row>
    <row r="90" spans="2:7" ht="13.5" thickBot="1">
      <c r="B90" s="114" t="s">
        <v>48</v>
      </c>
      <c r="C90" s="115">
        <v>7.4135133875640599E-3</v>
      </c>
      <c r="D90" s="116">
        <v>1.01310220216557E-3</v>
      </c>
      <c r="E90" s="117">
        <v>7.5439397924310828E-2</v>
      </c>
      <c r="F90" s="118">
        <v>1.6115798658989348E-4</v>
      </c>
      <c r="G90" s="119"/>
    </row>
    <row r="91" spans="2:7" ht="88.5" customHeight="1" thickBot="1">
      <c r="B91" s="635" t="s">
        <v>101</v>
      </c>
      <c r="C91" s="636"/>
      <c r="D91" s="636"/>
      <c r="E91" s="636"/>
      <c r="F91" s="636"/>
      <c r="G91" s="637"/>
    </row>
    <row r="92" spans="2:7" ht="13.5" thickBot="1"/>
    <row r="93" spans="2:7">
      <c r="B93" s="53" t="s">
        <v>32</v>
      </c>
      <c r="C93" s="14"/>
      <c r="D93" s="14"/>
      <c r="E93" s="20"/>
    </row>
    <row r="94" spans="2:7" ht="13.5" thickBot="1">
      <c r="B94" s="54" t="s">
        <v>33</v>
      </c>
      <c r="C94" s="17"/>
      <c r="D94" s="17"/>
      <c r="E94" s="19"/>
    </row>
    <row r="95" spans="2:7" ht="51.75" thickBot="1">
      <c r="B95" s="22"/>
      <c r="C95" s="562" t="s">
        <v>23</v>
      </c>
      <c r="D95" s="564" t="s">
        <v>99</v>
      </c>
      <c r="E95" s="563" t="s">
        <v>25</v>
      </c>
    </row>
    <row r="96" spans="2:7">
      <c r="B96" s="1" t="s">
        <v>34</v>
      </c>
      <c r="C96" s="23"/>
      <c r="D96" s="24"/>
      <c r="E96" s="43"/>
    </row>
    <row r="97" spans="2:5">
      <c r="B97" s="3" t="s">
        <v>1</v>
      </c>
      <c r="C97" s="37">
        <v>2.7205729200000001E-2</v>
      </c>
      <c r="D97" s="37">
        <v>2.3844232E-2</v>
      </c>
      <c r="E97" s="86">
        <v>3.2676487999999997E-2</v>
      </c>
    </row>
    <row r="98" spans="2:5">
      <c r="B98" s="3" t="s">
        <v>35</v>
      </c>
      <c r="C98" s="37">
        <v>0.46055481250000002</v>
      </c>
      <c r="D98" s="37">
        <v>0.41104604579999998</v>
      </c>
      <c r="E98" s="86">
        <v>0.55750106499999996</v>
      </c>
    </row>
    <row r="99" spans="2:5">
      <c r="B99" s="3" t="s">
        <v>6</v>
      </c>
      <c r="C99" s="37">
        <v>0.29059694930000002</v>
      </c>
      <c r="D99" s="37">
        <v>0.3105145171</v>
      </c>
      <c r="E99" s="86">
        <v>5.0328243000000002E-2</v>
      </c>
    </row>
    <row r="100" spans="2:5">
      <c r="B100" s="3" t="s">
        <v>7</v>
      </c>
      <c r="C100" s="37">
        <v>2.6762494E-3</v>
      </c>
      <c r="D100" s="37">
        <v>4.0319945999999999E-3</v>
      </c>
      <c r="E100" s="86">
        <v>0</v>
      </c>
    </row>
    <row r="101" spans="2:5">
      <c r="B101" s="3" t="s">
        <v>8</v>
      </c>
      <c r="C101" s="37">
        <v>3.0338967500000001E-2</v>
      </c>
      <c r="D101" s="37">
        <v>3.18378089E-2</v>
      </c>
      <c r="E101" s="86">
        <v>8.5118617999999993E-2</v>
      </c>
    </row>
    <row r="102" spans="2:5">
      <c r="B102" s="3" t="s">
        <v>9</v>
      </c>
      <c r="C102" s="37">
        <v>0.18862729219999999</v>
      </c>
      <c r="D102" s="37">
        <v>0.21872540160000001</v>
      </c>
      <c r="E102" s="86">
        <v>0.27437558699999998</v>
      </c>
    </row>
    <row r="103" spans="2:5" ht="13.5" thickBot="1">
      <c r="B103" s="5"/>
      <c r="C103" s="32"/>
      <c r="D103" s="55"/>
      <c r="E103" s="33"/>
    </row>
    <row r="104" spans="2:5" ht="13.5" thickBot="1">
      <c r="B104" s="6" t="s">
        <v>36</v>
      </c>
      <c r="C104" s="23"/>
      <c r="D104" s="24"/>
      <c r="E104" s="43"/>
    </row>
    <row r="105" spans="2:5">
      <c r="B105" s="1" t="s">
        <v>37</v>
      </c>
      <c r="C105" s="85">
        <v>0.77005597999999997</v>
      </c>
      <c r="D105" s="84">
        <v>0.71753244000000005</v>
      </c>
      <c r="E105" s="83">
        <v>0.89978486999999996</v>
      </c>
    </row>
    <row r="106" spans="2:5">
      <c r="B106" s="56" t="s">
        <v>38</v>
      </c>
      <c r="C106" s="85">
        <v>0.22994402</v>
      </c>
      <c r="D106" s="84">
        <v>0.28246756000000001</v>
      </c>
      <c r="E106" s="83">
        <v>0.10021513</v>
      </c>
    </row>
    <row r="107" spans="2:5">
      <c r="B107" s="82" t="s">
        <v>39</v>
      </c>
      <c r="C107" s="80">
        <v>0.16901714280225688</v>
      </c>
      <c r="D107" s="79">
        <v>0.21261476960694528</v>
      </c>
      <c r="E107" s="78">
        <v>6.0955200422003697E-2</v>
      </c>
    </row>
    <row r="108" spans="2:5">
      <c r="B108" s="81" t="s">
        <v>40</v>
      </c>
      <c r="C108" s="80">
        <v>4.2020218554341604E-3</v>
      </c>
      <c r="D108" s="79">
        <v>3.3986736916626001E-3</v>
      </c>
      <c r="E108" s="78">
        <v>2.2934989124731499E-2</v>
      </c>
    </row>
    <row r="109" spans="2:5">
      <c r="B109" s="81" t="s">
        <v>41</v>
      </c>
      <c r="C109" s="80">
        <v>5.3782190895610801E-2</v>
      </c>
      <c r="D109" s="79">
        <v>6.2480651466690879E-2</v>
      </c>
      <c r="E109" s="78">
        <v>1.63249414554161E-2</v>
      </c>
    </row>
    <row r="110" spans="2:5">
      <c r="B110" s="51" t="s">
        <v>42</v>
      </c>
      <c r="C110" s="80">
        <v>2.94266444669816E-3</v>
      </c>
      <c r="D110" s="79">
        <v>3.9734649522336803E-3</v>
      </c>
      <c r="E110" s="78">
        <v>0</v>
      </c>
    </row>
    <row r="111" spans="2:5" ht="13.5" thickBot="1">
      <c r="B111" s="47"/>
      <c r="C111" s="32"/>
      <c r="D111" s="55"/>
      <c r="E111" s="33"/>
    </row>
    <row r="112" spans="2:5" ht="81" customHeight="1" thickBot="1">
      <c r="B112" s="635" t="s">
        <v>102</v>
      </c>
      <c r="C112" s="638"/>
      <c r="D112" s="638"/>
      <c r="E112" s="639"/>
    </row>
    <row r="113" spans="2:5" s="15" customFormat="1"/>
    <row r="114" spans="2:5" s="15" customFormat="1"/>
    <row r="115" spans="2:5">
      <c r="B115" s="15"/>
      <c r="C115" s="15"/>
      <c r="D115" s="15"/>
      <c r="E115" s="15"/>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8">
    <mergeCell ref="B45:E45"/>
    <mergeCell ref="B36:E36"/>
    <mergeCell ref="B91:G91"/>
    <mergeCell ref="B112:E112"/>
    <mergeCell ref="C82:E82"/>
    <mergeCell ref="F82:G82"/>
    <mergeCell ref="B78:H78"/>
    <mergeCell ref="B79:H79"/>
  </mergeCells>
  <pageMargins left="0.39370078740157483" right="0.39370078740157483" top="0.39370078740157483" bottom="0.39370078740157483" header="0.31496062992125984" footer="0.31496062992125984"/>
  <pageSetup paperSize="9" scale="74" fitToHeight="0" orientation="portrait" r:id="rId2"/>
  <headerFooter scaleWithDoc="0">
    <oddFooter>&amp;L&amp;6&amp;K01+049[&amp;F]&amp;A&amp;C- &amp;P -&amp;R&amp;6&amp;K01+049Documentation of Energy Performance Indicators – &amp;D</oddFooter>
  </headerFooter>
  <rowBreaks count="2" manualBreakCount="2">
    <brk id="46" max="16383" man="1"/>
    <brk id="8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K74"/>
  <sheetViews>
    <sheetView showGridLines="0" zoomScaleNormal="100" workbookViewId="0"/>
  </sheetViews>
  <sheetFormatPr defaultColWidth="11.5" defaultRowHeight="12.75" outlineLevelRow="1"/>
  <cols>
    <col min="1" max="1" width="2" style="153" customWidth="1"/>
    <col min="2" max="2" width="44.33203125" style="153" customWidth="1"/>
    <col min="3" max="8" width="15.1640625" style="153" customWidth="1"/>
    <col min="9" max="9" width="23.33203125" style="155" customWidth="1"/>
    <col min="10" max="10" width="2.1640625" style="153" customWidth="1"/>
    <col min="11" max="11" width="22.33203125" style="153" customWidth="1"/>
    <col min="12" max="12" width="11.5" style="153"/>
    <col min="13" max="13" width="14.1640625" style="153" customWidth="1"/>
    <col min="14" max="14" width="15.33203125" style="153" customWidth="1"/>
    <col min="15" max="15" width="11.5" style="153"/>
    <col min="16" max="16" width="15.1640625" style="153" customWidth="1"/>
    <col min="17" max="17" width="13.33203125" style="153" customWidth="1"/>
    <col min="18" max="260" width="11.5" style="153"/>
    <col min="261" max="261" width="22.83203125" style="153" customWidth="1"/>
    <col min="262" max="262" width="44.33203125" style="153" customWidth="1"/>
    <col min="263" max="263" width="20.6640625" style="153" customWidth="1"/>
    <col min="264" max="264" width="18.33203125" style="153" customWidth="1"/>
    <col min="265" max="265" width="20.83203125" style="153" customWidth="1"/>
    <col min="266" max="266" width="18.1640625" style="153" customWidth="1"/>
    <col min="267" max="267" width="22.33203125" style="153" customWidth="1"/>
    <col min="268" max="516" width="11.5" style="153"/>
    <col min="517" max="517" width="22.83203125" style="153" customWidth="1"/>
    <col min="518" max="518" width="44.33203125" style="153" customWidth="1"/>
    <col min="519" max="519" width="20.6640625" style="153" customWidth="1"/>
    <col min="520" max="520" width="18.33203125" style="153" customWidth="1"/>
    <col min="521" max="521" width="20.83203125" style="153" customWidth="1"/>
    <col min="522" max="522" width="18.1640625" style="153" customWidth="1"/>
    <col min="523" max="523" width="22.33203125" style="153" customWidth="1"/>
    <col min="524" max="772" width="11.5" style="153"/>
    <col min="773" max="773" width="22.83203125" style="153" customWidth="1"/>
    <col min="774" max="774" width="44.33203125" style="153" customWidth="1"/>
    <col min="775" max="775" width="20.6640625" style="153" customWidth="1"/>
    <col min="776" max="776" width="18.33203125" style="153" customWidth="1"/>
    <col min="777" max="777" width="20.83203125" style="153" customWidth="1"/>
    <col min="778" max="778" width="18.1640625" style="153" customWidth="1"/>
    <col min="779" max="779" width="22.33203125" style="153" customWidth="1"/>
    <col min="780" max="1028" width="11.5" style="153"/>
    <col min="1029" max="1029" width="22.83203125" style="153" customWidth="1"/>
    <col min="1030" max="1030" width="44.33203125" style="153" customWidth="1"/>
    <col min="1031" max="1031" width="20.6640625" style="153" customWidth="1"/>
    <col min="1032" max="1032" width="18.33203125" style="153" customWidth="1"/>
    <col min="1033" max="1033" width="20.83203125" style="153" customWidth="1"/>
    <col min="1034" max="1034" width="18.1640625" style="153" customWidth="1"/>
    <col min="1035" max="1035" width="22.33203125" style="153" customWidth="1"/>
    <col min="1036" max="1284" width="11.5" style="153"/>
    <col min="1285" max="1285" width="22.83203125" style="153" customWidth="1"/>
    <col min="1286" max="1286" width="44.33203125" style="153" customWidth="1"/>
    <col min="1287" max="1287" width="20.6640625" style="153" customWidth="1"/>
    <col min="1288" max="1288" width="18.33203125" style="153" customWidth="1"/>
    <col min="1289" max="1289" width="20.83203125" style="153" customWidth="1"/>
    <col min="1290" max="1290" width="18.1640625" style="153" customWidth="1"/>
    <col min="1291" max="1291" width="22.33203125" style="153" customWidth="1"/>
    <col min="1292" max="1540" width="11.5" style="153"/>
    <col min="1541" max="1541" width="22.83203125" style="153" customWidth="1"/>
    <col min="1542" max="1542" width="44.33203125" style="153" customWidth="1"/>
    <col min="1543" max="1543" width="20.6640625" style="153" customWidth="1"/>
    <col min="1544" max="1544" width="18.33203125" style="153" customWidth="1"/>
    <col min="1545" max="1545" width="20.83203125" style="153" customWidth="1"/>
    <col min="1546" max="1546" width="18.1640625" style="153" customWidth="1"/>
    <col min="1547" max="1547" width="22.33203125" style="153" customWidth="1"/>
    <col min="1548" max="1796" width="11.5" style="153"/>
    <col min="1797" max="1797" width="22.83203125" style="153" customWidth="1"/>
    <col min="1798" max="1798" width="44.33203125" style="153" customWidth="1"/>
    <col min="1799" max="1799" width="20.6640625" style="153" customWidth="1"/>
    <col min="1800" max="1800" width="18.33203125" style="153" customWidth="1"/>
    <col min="1801" max="1801" width="20.83203125" style="153" customWidth="1"/>
    <col min="1802" max="1802" width="18.1640625" style="153" customWidth="1"/>
    <col min="1803" max="1803" width="22.33203125" style="153" customWidth="1"/>
    <col min="1804" max="2052" width="11.5" style="153"/>
    <col min="2053" max="2053" width="22.83203125" style="153" customWidth="1"/>
    <col min="2054" max="2054" width="44.33203125" style="153" customWidth="1"/>
    <col min="2055" max="2055" width="20.6640625" style="153" customWidth="1"/>
    <col min="2056" max="2056" width="18.33203125" style="153" customWidth="1"/>
    <col min="2057" max="2057" width="20.83203125" style="153" customWidth="1"/>
    <col min="2058" max="2058" width="18.1640625" style="153" customWidth="1"/>
    <col min="2059" max="2059" width="22.33203125" style="153" customWidth="1"/>
    <col min="2060" max="2308" width="11.5" style="153"/>
    <col min="2309" max="2309" width="22.83203125" style="153" customWidth="1"/>
    <col min="2310" max="2310" width="44.33203125" style="153" customWidth="1"/>
    <col min="2311" max="2311" width="20.6640625" style="153" customWidth="1"/>
    <col min="2312" max="2312" width="18.33203125" style="153" customWidth="1"/>
    <col min="2313" max="2313" width="20.83203125" style="153" customWidth="1"/>
    <col min="2314" max="2314" width="18.1640625" style="153" customWidth="1"/>
    <col min="2315" max="2315" width="22.33203125" style="153" customWidth="1"/>
    <col min="2316" max="2564" width="11.5" style="153"/>
    <col min="2565" max="2565" width="22.83203125" style="153" customWidth="1"/>
    <col min="2566" max="2566" width="44.33203125" style="153" customWidth="1"/>
    <col min="2567" max="2567" width="20.6640625" style="153" customWidth="1"/>
    <col min="2568" max="2568" width="18.33203125" style="153" customWidth="1"/>
    <col min="2569" max="2569" width="20.83203125" style="153" customWidth="1"/>
    <col min="2570" max="2570" width="18.1640625" style="153" customWidth="1"/>
    <col min="2571" max="2571" width="22.33203125" style="153" customWidth="1"/>
    <col min="2572" max="2820" width="11.5" style="153"/>
    <col min="2821" max="2821" width="22.83203125" style="153" customWidth="1"/>
    <col min="2822" max="2822" width="44.33203125" style="153" customWidth="1"/>
    <col min="2823" max="2823" width="20.6640625" style="153" customWidth="1"/>
    <col min="2824" max="2824" width="18.33203125" style="153" customWidth="1"/>
    <col min="2825" max="2825" width="20.83203125" style="153" customWidth="1"/>
    <col min="2826" max="2826" width="18.1640625" style="153" customWidth="1"/>
    <col min="2827" max="2827" width="22.33203125" style="153" customWidth="1"/>
    <col min="2828" max="3076" width="11.5" style="153"/>
    <col min="3077" max="3077" width="22.83203125" style="153" customWidth="1"/>
    <col min="3078" max="3078" width="44.33203125" style="153" customWidth="1"/>
    <col min="3079" max="3079" width="20.6640625" style="153" customWidth="1"/>
    <col min="3080" max="3080" width="18.33203125" style="153" customWidth="1"/>
    <col min="3081" max="3081" width="20.83203125" style="153" customWidth="1"/>
    <col min="3082" max="3082" width="18.1640625" style="153" customWidth="1"/>
    <col min="3083" max="3083" width="22.33203125" style="153" customWidth="1"/>
    <col min="3084" max="3332" width="11.5" style="153"/>
    <col min="3333" max="3333" width="22.83203125" style="153" customWidth="1"/>
    <col min="3334" max="3334" width="44.33203125" style="153" customWidth="1"/>
    <col min="3335" max="3335" width="20.6640625" style="153" customWidth="1"/>
    <col min="3336" max="3336" width="18.33203125" style="153" customWidth="1"/>
    <col min="3337" max="3337" width="20.83203125" style="153" customWidth="1"/>
    <col min="3338" max="3338" width="18.1640625" style="153" customWidth="1"/>
    <col min="3339" max="3339" width="22.33203125" style="153" customWidth="1"/>
    <col min="3340" max="3588" width="11.5" style="153"/>
    <col min="3589" max="3589" width="22.83203125" style="153" customWidth="1"/>
    <col min="3590" max="3590" width="44.33203125" style="153" customWidth="1"/>
    <col min="3591" max="3591" width="20.6640625" style="153" customWidth="1"/>
    <col min="3592" max="3592" width="18.33203125" style="153" customWidth="1"/>
    <col min="3593" max="3593" width="20.83203125" style="153" customWidth="1"/>
    <col min="3594" max="3594" width="18.1640625" style="153" customWidth="1"/>
    <col min="3595" max="3595" width="22.33203125" style="153" customWidth="1"/>
    <col min="3596" max="3844" width="11.5" style="153"/>
    <col min="3845" max="3845" width="22.83203125" style="153" customWidth="1"/>
    <col min="3846" max="3846" width="44.33203125" style="153" customWidth="1"/>
    <col min="3847" max="3847" width="20.6640625" style="153" customWidth="1"/>
    <col min="3848" max="3848" width="18.33203125" style="153" customWidth="1"/>
    <col min="3849" max="3849" width="20.83203125" style="153" customWidth="1"/>
    <col min="3850" max="3850" width="18.1640625" style="153" customWidth="1"/>
    <col min="3851" max="3851" width="22.33203125" style="153" customWidth="1"/>
    <col min="3852" max="4100" width="11.5" style="153"/>
    <col min="4101" max="4101" width="22.83203125" style="153" customWidth="1"/>
    <col min="4102" max="4102" width="44.33203125" style="153" customWidth="1"/>
    <col min="4103" max="4103" width="20.6640625" style="153" customWidth="1"/>
    <col min="4104" max="4104" width="18.33203125" style="153" customWidth="1"/>
    <col min="4105" max="4105" width="20.83203125" style="153" customWidth="1"/>
    <col min="4106" max="4106" width="18.1640625" style="153" customWidth="1"/>
    <col min="4107" max="4107" width="22.33203125" style="153" customWidth="1"/>
    <col min="4108" max="4356" width="11.5" style="153"/>
    <col min="4357" max="4357" width="22.83203125" style="153" customWidth="1"/>
    <col min="4358" max="4358" width="44.33203125" style="153" customWidth="1"/>
    <col min="4359" max="4359" width="20.6640625" style="153" customWidth="1"/>
    <col min="4360" max="4360" width="18.33203125" style="153" customWidth="1"/>
    <col min="4361" max="4361" width="20.83203125" style="153" customWidth="1"/>
    <col min="4362" max="4362" width="18.1640625" style="153" customWidth="1"/>
    <col min="4363" max="4363" width="22.33203125" style="153" customWidth="1"/>
    <col min="4364" max="4612" width="11.5" style="153"/>
    <col min="4613" max="4613" width="22.83203125" style="153" customWidth="1"/>
    <col min="4614" max="4614" width="44.33203125" style="153" customWidth="1"/>
    <col min="4615" max="4615" width="20.6640625" style="153" customWidth="1"/>
    <col min="4616" max="4616" width="18.33203125" style="153" customWidth="1"/>
    <col min="4617" max="4617" width="20.83203125" style="153" customWidth="1"/>
    <col min="4618" max="4618" width="18.1640625" style="153" customWidth="1"/>
    <col min="4619" max="4619" width="22.33203125" style="153" customWidth="1"/>
    <col min="4620" max="4868" width="11.5" style="153"/>
    <col min="4869" max="4869" width="22.83203125" style="153" customWidth="1"/>
    <col min="4870" max="4870" width="44.33203125" style="153" customWidth="1"/>
    <col min="4871" max="4871" width="20.6640625" style="153" customWidth="1"/>
    <col min="4872" max="4872" width="18.33203125" style="153" customWidth="1"/>
    <col min="4873" max="4873" width="20.83203125" style="153" customWidth="1"/>
    <col min="4874" max="4874" width="18.1640625" style="153" customWidth="1"/>
    <col min="4875" max="4875" width="22.33203125" style="153" customWidth="1"/>
    <col min="4876" max="5124" width="11.5" style="153"/>
    <col min="5125" max="5125" width="22.83203125" style="153" customWidth="1"/>
    <col min="5126" max="5126" width="44.33203125" style="153" customWidth="1"/>
    <col min="5127" max="5127" width="20.6640625" style="153" customWidth="1"/>
    <col min="5128" max="5128" width="18.33203125" style="153" customWidth="1"/>
    <col min="5129" max="5129" width="20.83203125" style="153" customWidth="1"/>
    <col min="5130" max="5130" width="18.1640625" style="153" customWidth="1"/>
    <col min="5131" max="5131" width="22.33203125" style="153" customWidth="1"/>
    <col min="5132" max="5380" width="11.5" style="153"/>
    <col min="5381" max="5381" width="22.83203125" style="153" customWidth="1"/>
    <col min="5382" max="5382" width="44.33203125" style="153" customWidth="1"/>
    <col min="5383" max="5383" width="20.6640625" style="153" customWidth="1"/>
    <col min="5384" max="5384" width="18.33203125" style="153" customWidth="1"/>
    <col min="5385" max="5385" width="20.83203125" style="153" customWidth="1"/>
    <col min="5386" max="5386" width="18.1640625" style="153" customWidth="1"/>
    <col min="5387" max="5387" width="22.33203125" style="153" customWidth="1"/>
    <col min="5388" max="5636" width="11.5" style="153"/>
    <col min="5637" max="5637" width="22.83203125" style="153" customWidth="1"/>
    <col min="5638" max="5638" width="44.33203125" style="153" customWidth="1"/>
    <col min="5639" max="5639" width="20.6640625" style="153" customWidth="1"/>
    <col min="5640" max="5640" width="18.33203125" style="153" customWidth="1"/>
    <col min="5641" max="5641" width="20.83203125" style="153" customWidth="1"/>
    <col min="5642" max="5642" width="18.1640625" style="153" customWidth="1"/>
    <col min="5643" max="5643" width="22.33203125" style="153" customWidth="1"/>
    <col min="5644" max="5892" width="11.5" style="153"/>
    <col min="5893" max="5893" width="22.83203125" style="153" customWidth="1"/>
    <col min="5894" max="5894" width="44.33203125" style="153" customWidth="1"/>
    <col min="5895" max="5895" width="20.6640625" style="153" customWidth="1"/>
    <col min="5896" max="5896" width="18.33203125" style="153" customWidth="1"/>
    <col min="5897" max="5897" width="20.83203125" style="153" customWidth="1"/>
    <col min="5898" max="5898" width="18.1640625" style="153" customWidth="1"/>
    <col min="5899" max="5899" width="22.33203125" style="153" customWidth="1"/>
    <col min="5900" max="6148" width="11.5" style="153"/>
    <col min="6149" max="6149" width="22.83203125" style="153" customWidth="1"/>
    <col min="6150" max="6150" width="44.33203125" style="153" customWidth="1"/>
    <col min="6151" max="6151" width="20.6640625" style="153" customWidth="1"/>
    <col min="6152" max="6152" width="18.33203125" style="153" customWidth="1"/>
    <col min="6153" max="6153" width="20.83203125" style="153" customWidth="1"/>
    <col min="6154" max="6154" width="18.1640625" style="153" customWidth="1"/>
    <col min="6155" max="6155" width="22.33203125" style="153" customWidth="1"/>
    <col min="6156" max="6404" width="11.5" style="153"/>
    <col min="6405" max="6405" width="22.83203125" style="153" customWidth="1"/>
    <col min="6406" max="6406" width="44.33203125" style="153" customWidth="1"/>
    <col min="6407" max="6407" width="20.6640625" style="153" customWidth="1"/>
    <col min="6408" max="6408" width="18.33203125" style="153" customWidth="1"/>
    <col min="6409" max="6409" width="20.83203125" style="153" customWidth="1"/>
    <col min="6410" max="6410" width="18.1640625" style="153" customWidth="1"/>
    <col min="6411" max="6411" width="22.33203125" style="153" customWidth="1"/>
    <col min="6412" max="6660" width="11.5" style="153"/>
    <col min="6661" max="6661" width="22.83203125" style="153" customWidth="1"/>
    <col min="6662" max="6662" width="44.33203125" style="153" customWidth="1"/>
    <col min="6663" max="6663" width="20.6640625" style="153" customWidth="1"/>
    <col min="6664" max="6664" width="18.33203125" style="153" customWidth="1"/>
    <col min="6665" max="6665" width="20.83203125" style="153" customWidth="1"/>
    <col min="6666" max="6666" width="18.1640625" style="153" customWidth="1"/>
    <col min="6667" max="6667" width="22.33203125" style="153" customWidth="1"/>
    <col min="6668" max="6916" width="11.5" style="153"/>
    <col min="6917" max="6917" width="22.83203125" style="153" customWidth="1"/>
    <col min="6918" max="6918" width="44.33203125" style="153" customWidth="1"/>
    <col min="6919" max="6919" width="20.6640625" style="153" customWidth="1"/>
    <col min="6920" max="6920" width="18.33203125" style="153" customWidth="1"/>
    <col min="6921" max="6921" width="20.83203125" style="153" customWidth="1"/>
    <col min="6922" max="6922" width="18.1640625" style="153" customWidth="1"/>
    <col min="6923" max="6923" width="22.33203125" style="153" customWidth="1"/>
    <col min="6924" max="7172" width="11.5" style="153"/>
    <col min="7173" max="7173" width="22.83203125" style="153" customWidth="1"/>
    <col min="7174" max="7174" width="44.33203125" style="153" customWidth="1"/>
    <col min="7175" max="7175" width="20.6640625" style="153" customWidth="1"/>
    <col min="7176" max="7176" width="18.33203125" style="153" customWidth="1"/>
    <col min="7177" max="7177" width="20.83203125" style="153" customWidth="1"/>
    <col min="7178" max="7178" width="18.1640625" style="153" customWidth="1"/>
    <col min="7179" max="7179" width="22.33203125" style="153" customWidth="1"/>
    <col min="7180" max="7428" width="11.5" style="153"/>
    <col min="7429" max="7429" width="22.83203125" style="153" customWidth="1"/>
    <col min="7430" max="7430" width="44.33203125" style="153" customWidth="1"/>
    <col min="7431" max="7431" width="20.6640625" style="153" customWidth="1"/>
    <col min="7432" max="7432" width="18.33203125" style="153" customWidth="1"/>
    <col min="7433" max="7433" width="20.83203125" style="153" customWidth="1"/>
    <col min="7434" max="7434" width="18.1640625" style="153" customWidth="1"/>
    <col min="7435" max="7435" width="22.33203125" style="153" customWidth="1"/>
    <col min="7436" max="7684" width="11.5" style="153"/>
    <col min="7685" max="7685" width="22.83203125" style="153" customWidth="1"/>
    <col min="7686" max="7686" width="44.33203125" style="153" customWidth="1"/>
    <col min="7687" max="7687" width="20.6640625" style="153" customWidth="1"/>
    <col min="7688" max="7688" width="18.33203125" style="153" customWidth="1"/>
    <col min="7689" max="7689" width="20.83203125" style="153" customWidth="1"/>
    <col min="7690" max="7690" width="18.1640625" style="153" customWidth="1"/>
    <col min="7691" max="7691" width="22.33203125" style="153" customWidth="1"/>
    <col min="7692" max="7940" width="11.5" style="153"/>
    <col min="7941" max="7941" width="22.83203125" style="153" customWidth="1"/>
    <col min="7942" max="7942" width="44.33203125" style="153" customWidth="1"/>
    <col min="7943" max="7943" width="20.6640625" style="153" customWidth="1"/>
    <col min="7944" max="7944" width="18.33203125" style="153" customWidth="1"/>
    <col min="7945" max="7945" width="20.83203125" style="153" customWidth="1"/>
    <col min="7946" max="7946" width="18.1640625" style="153" customWidth="1"/>
    <col min="7947" max="7947" width="22.33203125" style="153" customWidth="1"/>
    <col min="7948" max="8196" width="11.5" style="153"/>
    <col min="8197" max="8197" width="22.83203125" style="153" customWidth="1"/>
    <col min="8198" max="8198" width="44.33203125" style="153" customWidth="1"/>
    <col min="8199" max="8199" width="20.6640625" style="153" customWidth="1"/>
    <col min="8200" max="8200" width="18.33203125" style="153" customWidth="1"/>
    <col min="8201" max="8201" width="20.83203125" style="153" customWidth="1"/>
    <col min="8202" max="8202" width="18.1640625" style="153" customWidth="1"/>
    <col min="8203" max="8203" width="22.33203125" style="153" customWidth="1"/>
    <col min="8204" max="8452" width="11.5" style="153"/>
    <col min="8453" max="8453" width="22.83203125" style="153" customWidth="1"/>
    <col min="8454" max="8454" width="44.33203125" style="153" customWidth="1"/>
    <col min="8455" max="8455" width="20.6640625" style="153" customWidth="1"/>
    <col min="8456" max="8456" width="18.33203125" style="153" customWidth="1"/>
    <col min="8457" max="8457" width="20.83203125" style="153" customWidth="1"/>
    <col min="8458" max="8458" width="18.1640625" style="153" customWidth="1"/>
    <col min="8459" max="8459" width="22.33203125" style="153" customWidth="1"/>
    <col min="8460" max="8708" width="11.5" style="153"/>
    <col min="8709" max="8709" width="22.83203125" style="153" customWidth="1"/>
    <col min="8710" max="8710" width="44.33203125" style="153" customWidth="1"/>
    <col min="8711" max="8711" width="20.6640625" style="153" customWidth="1"/>
    <col min="8712" max="8712" width="18.33203125" style="153" customWidth="1"/>
    <col min="8713" max="8713" width="20.83203125" style="153" customWidth="1"/>
    <col min="8714" max="8714" width="18.1640625" style="153" customWidth="1"/>
    <col min="8715" max="8715" width="22.33203125" style="153" customWidth="1"/>
    <col min="8716" max="8964" width="11.5" style="153"/>
    <col min="8965" max="8965" width="22.83203125" style="153" customWidth="1"/>
    <col min="8966" max="8966" width="44.33203125" style="153" customWidth="1"/>
    <col min="8967" max="8967" width="20.6640625" style="153" customWidth="1"/>
    <col min="8968" max="8968" width="18.33203125" style="153" customWidth="1"/>
    <col min="8969" max="8969" width="20.83203125" style="153" customWidth="1"/>
    <col min="8970" max="8970" width="18.1640625" style="153" customWidth="1"/>
    <col min="8971" max="8971" width="22.33203125" style="153" customWidth="1"/>
    <col min="8972" max="9220" width="11.5" style="153"/>
    <col min="9221" max="9221" width="22.83203125" style="153" customWidth="1"/>
    <col min="9222" max="9222" width="44.33203125" style="153" customWidth="1"/>
    <col min="9223" max="9223" width="20.6640625" style="153" customWidth="1"/>
    <col min="9224" max="9224" width="18.33203125" style="153" customWidth="1"/>
    <col min="9225" max="9225" width="20.83203125" style="153" customWidth="1"/>
    <col min="9226" max="9226" width="18.1640625" style="153" customWidth="1"/>
    <col min="9227" max="9227" width="22.33203125" style="153" customWidth="1"/>
    <col min="9228" max="9476" width="11.5" style="153"/>
    <col min="9477" max="9477" width="22.83203125" style="153" customWidth="1"/>
    <col min="9478" max="9478" width="44.33203125" style="153" customWidth="1"/>
    <col min="9479" max="9479" width="20.6640625" style="153" customWidth="1"/>
    <col min="9480" max="9480" width="18.33203125" style="153" customWidth="1"/>
    <col min="9481" max="9481" width="20.83203125" style="153" customWidth="1"/>
    <col min="9482" max="9482" width="18.1640625" style="153" customWidth="1"/>
    <col min="9483" max="9483" width="22.33203125" style="153" customWidth="1"/>
    <col min="9484" max="9732" width="11.5" style="153"/>
    <col min="9733" max="9733" width="22.83203125" style="153" customWidth="1"/>
    <col min="9734" max="9734" width="44.33203125" style="153" customWidth="1"/>
    <col min="9735" max="9735" width="20.6640625" style="153" customWidth="1"/>
    <col min="9736" max="9736" width="18.33203125" style="153" customWidth="1"/>
    <col min="9737" max="9737" width="20.83203125" style="153" customWidth="1"/>
    <col min="9738" max="9738" width="18.1640625" style="153" customWidth="1"/>
    <col min="9739" max="9739" width="22.33203125" style="153" customWidth="1"/>
    <col min="9740" max="9988" width="11.5" style="153"/>
    <col min="9989" max="9989" width="22.83203125" style="153" customWidth="1"/>
    <col min="9990" max="9990" width="44.33203125" style="153" customWidth="1"/>
    <col min="9991" max="9991" width="20.6640625" style="153" customWidth="1"/>
    <col min="9992" max="9992" width="18.33203125" style="153" customWidth="1"/>
    <col min="9993" max="9993" width="20.83203125" style="153" customWidth="1"/>
    <col min="9994" max="9994" width="18.1640625" style="153" customWidth="1"/>
    <col min="9995" max="9995" width="22.33203125" style="153" customWidth="1"/>
    <col min="9996" max="10244" width="11.5" style="153"/>
    <col min="10245" max="10245" width="22.83203125" style="153" customWidth="1"/>
    <col min="10246" max="10246" width="44.33203125" style="153" customWidth="1"/>
    <col min="10247" max="10247" width="20.6640625" style="153" customWidth="1"/>
    <col min="10248" max="10248" width="18.33203125" style="153" customWidth="1"/>
    <col min="10249" max="10249" width="20.83203125" style="153" customWidth="1"/>
    <col min="10250" max="10250" width="18.1640625" style="153" customWidth="1"/>
    <col min="10251" max="10251" width="22.33203125" style="153" customWidth="1"/>
    <col min="10252" max="10500" width="11.5" style="153"/>
    <col min="10501" max="10501" width="22.83203125" style="153" customWidth="1"/>
    <col min="10502" max="10502" width="44.33203125" style="153" customWidth="1"/>
    <col min="10503" max="10503" width="20.6640625" style="153" customWidth="1"/>
    <col min="10504" max="10504" width="18.33203125" style="153" customWidth="1"/>
    <col min="10505" max="10505" width="20.83203125" style="153" customWidth="1"/>
    <col min="10506" max="10506" width="18.1640625" style="153" customWidth="1"/>
    <col min="10507" max="10507" width="22.33203125" style="153" customWidth="1"/>
    <col min="10508" max="10756" width="11.5" style="153"/>
    <col min="10757" max="10757" width="22.83203125" style="153" customWidth="1"/>
    <col min="10758" max="10758" width="44.33203125" style="153" customWidth="1"/>
    <col min="10759" max="10759" width="20.6640625" style="153" customWidth="1"/>
    <col min="10760" max="10760" width="18.33203125" style="153" customWidth="1"/>
    <col min="10761" max="10761" width="20.83203125" style="153" customWidth="1"/>
    <col min="10762" max="10762" width="18.1640625" style="153" customWidth="1"/>
    <col min="10763" max="10763" width="22.33203125" style="153" customWidth="1"/>
    <col min="10764" max="11012" width="11.5" style="153"/>
    <col min="11013" max="11013" width="22.83203125" style="153" customWidth="1"/>
    <col min="11014" max="11014" width="44.33203125" style="153" customWidth="1"/>
    <col min="11015" max="11015" width="20.6640625" style="153" customWidth="1"/>
    <col min="11016" max="11016" width="18.33203125" style="153" customWidth="1"/>
    <col min="11017" max="11017" width="20.83203125" style="153" customWidth="1"/>
    <col min="11018" max="11018" width="18.1640625" style="153" customWidth="1"/>
    <col min="11019" max="11019" width="22.33203125" style="153" customWidth="1"/>
    <col min="11020" max="11268" width="11.5" style="153"/>
    <col min="11269" max="11269" width="22.83203125" style="153" customWidth="1"/>
    <col min="11270" max="11270" width="44.33203125" style="153" customWidth="1"/>
    <col min="11271" max="11271" width="20.6640625" style="153" customWidth="1"/>
    <col min="11272" max="11272" width="18.33203125" style="153" customWidth="1"/>
    <col min="11273" max="11273" width="20.83203125" style="153" customWidth="1"/>
    <col min="11274" max="11274" width="18.1640625" style="153" customWidth="1"/>
    <col min="11275" max="11275" width="22.33203125" style="153" customWidth="1"/>
    <col min="11276" max="11524" width="11.5" style="153"/>
    <col min="11525" max="11525" width="22.83203125" style="153" customWidth="1"/>
    <col min="11526" max="11526" width="44.33203125" style="153" customWidth="1"/>
    <col min="11527" max="11527" width="20.6640625" style="153" customWidth="1"/>
    <col min="11528" max="11528" width="18.33203125" style="153" customWidth="1"/>
    <col min="11529" max="11529" width="20.83203125" style="153" customWidth="1"/>
    <col min="11530" max="11530" width="18.1640625" style="153" customWidth="1"/>
    <col min="11531" max="11531" width="22.33203125" style="153" customWidth="1"/>
    <col min="11532" max="11780" width="11.5" style="153"/>
    <col min="11781" max="11781" width="22.83203125" style="153" customWidth="1"/>
    <col min="11782" max="11782" width="44.33203125" style="153" customWidth="1"/>
    <col min="11783" max="11783" width="20.6640625" style="153" customWidth="1"/>
    <col min="11784" max="11784" width="18.33203125" style="153" customWidth="1"/>
    <col min="11785" max="11785" width="20.83203125" style="153" customWidth="1"/>
    <col min="11786" max="11786" width="18.1640625" style="153" customWidth="1"/>
    <col min="11787" max="11787" width="22.33203125" style="153" customWidth="1"/>
    <col min="11788" max="12036" width="11.5" style="153"/>
    <col min="12037" max="12037" width="22.83203125" style="153" customWidth="1"/>
    <col min="12038" max="12038" width="44.33203125" style="153" customWidth="1"/>
    <col min="12039" max="12039" width="20.6640625" style="153" customWidth="1"/>
    <col min="12040" max="12040" width="18.33203125" style="153" customWidth="1"/>
    <col min="12041" max="12041" width="20.83203125" style="153" customWidth="1"/>
    <col min="12042" max="12042" width="18.1640625" style="153" customWidth="1"/>
    <col min="12043" max="12043" width="22.33203125" style="153" customWidth="1"/>
    <col min="12044" max="12292" width="11.5" style="153"/>
    <col min="12293" max="12293" width="22.83203125" style="153" customWidth="1"/>
    <col min="12294" max="12294" width="44.33203125" style="153" customWidth="1"/>
    <col min="12295" max="12295" width="20.6640625" style="153" customWidth="1"/>
    <col min="12296" max="12296" width="18.33203125" style="153" customWidth="1"/>
    <col min="12297" max="12297" width="20.83203125" style="153" customWidth="1"/>
    <col min="12298" max="12298" width="18.1640625" style="153" customWidth="1"/>
    <col min="12299" max="12299" width="22.33203125" style="153" customWidth="1"/>
    <col min="12300" max="12548" width="11.5" style="153"/>
    <col min="12549" max="12549" width="22.83203125" style="153" customWidth="1"/>
    <col min="12550" max="12550" width="44.33203125" style="153" customWidth="1"/>
    <col min="12551" max="12551" width="20.6640625" style="153" customWidth="1"/>
    <col min="12552" max="12552" width="18.33203125" style="153" customWidth="1"/>
    <col min="12553" max="12553" width="20.83203125" style="153" customWidth="1"/>
    <col min="12554" max="12554" width="18.1640625" style="153" customWidth="1"/>
    <col min="12555" max="12555" width="22.33203125" style="153" customWidth="1"/>
    <col min="12556" max="12804" width="11.5" style="153"/>
    <col min="12805" max="12805" width="22.83203125" style="153" customWidth="1"/>
    <col min="12806" max="12806" width="44.33203125" style="153" customWidth="1"/>
    <col min="12807" max="12807" width="20.6640625" style="153" customWidth="1"/>
    <col min="12808" max="12808" width="18.33203125" style="153" customWidth="1"/>
    <col min="12809" max="12809" width="20.83203125" style="153" customWidth="1"/>
    <col min="12810" max="12810" width="18.1640625" style="153" customWidth="1"/>
    <col min="12811" max="12811" width="22.33203125" style="153" customWidth="1"/>
    <col min="12812" max="13060" width="11.5" style="153"/>
    <col min="13061" max="13061" width="22.83203125" style="153" customWidth="1"/>
    <col min="13062" max="13062" width="44.33203125" style="153" customWidth="1"/>
    <col min="13063" max="13063" width="20.6640625" style="153" customWidth="1"/>
    <col min="13064" max="13064" width="18.33203125" style="153" customWidth="1"/>
    <col min="13065" max="13065" width="20.83203125" style="153" customWidth="1"/>
    <col min="13066" max="13066" width="18.1640625" style="153" customWidth="1"/>
    <col min="13067" max="13067" width="22.33203125" style="153" customWidth="1"/>
    <col min="13068" max="13316" width="11.5" style="153"/>
    <col min="13317" max="13317" width="22.83203125" style="153" customWidth="1"/>
    <col min="13318" max="13318" width="44.33203125" style="153" customWidth="1"/>
    <col min="13319" max="13319" width="20.6640625" style="153" customWidth="1"/>
    <col min="13320" max="13320" width="18.33203125" style="153" customWidth="1"/>
    <col min="13321" max="13321" width="20.83203125" style="153" customWidth="1"/>
    <col min="13322" max="13322" width="18.1640625" style="153" customWidth="1"/>
    <col min="13323" max="13323" width="22.33203125" style="153" customWidth="1"/>
    <col min="13324" max="13572" width="11.5" style="153"/>
    <col min="13573" max="13573" width="22.83203125" style="153" customWidth="1"/>
    <col min="13574" max="13574" width="44.33203125" style="153" customWidth="1"/>
    <col min="13575" max="13575" width="20.6640625" style="153" customWidth="1"/>
    <col min="13576" max="13576" width="18.33203125" style="153" customWidth="1"/>
    <col min="13577" max="13577" width="20.83203125" style="153" customWidth="1"/>
    <col min="13578" max="13578" width="18.1640625" style="153" customWidth="1"/>
    <col min="13579" max="13579" width="22.33203125" style="153" customWidth="1"/>
    <col min="13580" max="13828" width="11.5" style="153"/>
    <col min="13829" max="13829" width="22.83203125" style="153" customWidth="1"/>
    <col min="13830" max="13830" width="44.33203125" style="153" customWidth="1"/>
    <col min="13831" max="13831" width="20.6640625" style="153" customWidth="1"/>
    <col min="13832" max="13832" width="18.33203125" style="153" customWidth="1"/>
    <col min="13833" max="13833" width="20.83203125" style="153" customWidth="1"/>
    <col min="13834" max="13834" width="18.1640625" style="153" customWidth="1"/>
    <col min="13835" max="13835" width="22.33203125" style="153" customWidth="1"/>
    <col min="13836" max="14084" width="11.5" style="153"/>
    <col min="14085" max="14085" width="22.83203125" style="153" customWidth="1"/>
    <col min="14086" max="14086" width="44.33203125" style="153" customWidth="1"/>
    <col min="14087" max="14087" width="20.6640625" style="153" customWidth="1"/>
    <col min="14088" max="14088" width="18.33203125" style="153" customWidth="1"/>
    <col min="14089" max="14089" width="20.83203125" style="153" customWidth="1"/>
    <col min="14090" max="14090" width="18.1640625" style="153" customWidth="1"/>
    <col min="14091" max="14091" width="22.33203125" style="153" customWidth="1"/>
    <col min="14092" max="14340" width="11.5" style="153"/>
    <col min="14341" max="14341" width="22.83203125" style="153" customWidth="1"/>
    <col min="14342" max="14342" width="44.33203125" style="153" customWidth="1"/>
    <col min="14343" max="14343" width="20.6640625" style="153" customWidth="1"/>
    <col min="14344" max="14344" width="18.33203125" style="153" customWidth="1"/>
    <col min="14345" max="14345" width="20.83203125" style="153" customWidth="1"/>
    <col min="14346" max="14346" width="18.1640625" style="153" customWidth="1"/>
    <col min="14347" max="14347" width="22.33203125" style="153" customWidth="1"/>
    <col min="14348" max="14596" width="11.5" style="153"/>
    <col min="14597" max="14597" width="22.83203125" style="153" customWidth="1"/>
    <col min="14598" max="14598" width="44.33203125" style="153" customWidth="1"/>
    <col min="14599" max="14599" width="20.6640625" style="153" customWidth="1"/>
    <col min="14600" max="14600" width="18.33203125" style="153" customWidth="1"/>
    <col min="14601" max="14601" width="20.83203125" style="153" customWidth="1"/>
    <col min="14602" max="14602" width="18.1640625" style="153" customWidth="1"/>
    <col min="14603" max="14603" width="22.33203125" style="153" customWidth="1"/>
    <col min="14604" max="14852" width="11.5" style="153"/>
    <col min="14853" max="14853" width="22.83203125" style="153" customWidth="1"/>
    <col min="14854" max="14854" width="44.33203125" style="153" customWidth="1"/>
    <col min="14855" max="14855" width="20.6640625" style="153" customWidth="1"/>
    <col min="14856" max="14856" width="18.33203125" style="153" customWidth="1"/>
    <col min="14857" max="14857" width="20.83203125" style="153" customWidth="1"/>
    <col min="14858" max="14858" width="18.1640625" style="153" customWidth="1"/>
    <col min="14859" max="14859" width="22.33203125" style="153" customWidth="1"/>
    <col min="14860" max="15108" width="11.5" style="153"/>
    <col min="15109" max="15109" width="22.83203125" style="153" customWidth="1"/>
    <col min="15110" max="15110" width="44.33203125" style="153" customWidth="1"/>
    <col min="15111" max="15111" width="20.6640625" style="153" customWidth="1"/>
    <col min="15112" max="15112" width="18.33203125" style="153" customWidth="1"/>
    <col min="15113" max="15113" width="20.83203125" style="153" customWidth="1"/>
    <col min="15114" max="15114" width="18.1640625" style="153" customWidth="1"/>
    <col min="15115" max="15115" width="22.33203125" style="153" customWidth="1"/>
    <col min="15116" max="15364" width="11.5" style="153"/>
    <col min="15365" max="15365" width="22.83203125" style="153" customWidth="1"/>
    <col min="15366" max="15366" width="44.33203125" style="153" customWidth="1"/>
    <col min="15367" max="15367" width="20.6640625" style="153" customWidth="1"/>
    <col min="15368" max="15368" width="18.33203125" style="153" customWidth="1"/>
    <col min="15369" max="15369" width="20.83203125" style="153" customWidth="1"/>
    <col min="15370" max="15370" width="18.1640625" style="153" customWidth="1"/>
    <col min="15371" max="15371" width="22.33203125" style="153" customWidth="1"/>
    <col min="15372" max="15620" width="11.5" style="153"/>
    <col min="15621" max="15621" width="22.83203125" style="153" customWidth="1"/>
    <col min="15622" max="15622" width="44.33203125" style="153" customWidth="1"/>
    <col min="15623" max="15623" width="20.6640625" style="153" customWidth="1"/>
    <col min="15624" max="15624" width="18.33203125" style="153" customWidth="1"/>
    <col min="15625" max="15625" width="20.83203125" style="153" customWidth="1"/>
    <col min="15626" max="15626" width="18.1640625" style="153" customWidth="1"/>
    <col min="15627" max="15627" width="22.33203125" style="153" customWidth="1"/>
    <col min="15628" max="15876" width="11.5" style="153"/>
    <col min="15877" max="15877" width="22.83203125" style="153" customWidth="1"/>
    <col min="15878" max="15878" width="44.33203125" style="153" customWidth="1"/>
    <col min="15879" max="15879" width="20.6640625" style="153" customWidth="1"/>
    <col min="15880" max="15880" width="18.33203125" style="153" customWidth="1"/>
    <col min="15881" max="15881" width="20.83203125" style="153" customWidth="1"/>
    <col min="15882" max="15882" width="18.1640625" style="153" customWidth="1"/>
    <col min="15883" max="15883" width="22.33203125" style="153" customWidth="1"/>
    <col min="15884" max="16132" width="11.5" style="153"/>
    <col min="16133" max="16133" width="22.83203125" style="153" customWidth="1"/>
    <col min="16134" max="16134" width="44.33203125" style="153" customWidth="1"/>
    <col min="16135" max="16135" width="20.6640625" style="153" customWidth="1"/>
    <col min="16136" max="16136" width="18.33203125" style="153" customWidth="1"/>
    <col min="16137" max="16137" width="20.83203125" style="153" customWidth="1"/>
    <col min="16138" max="16138" width="18.1640625" style="153" customWidth="1"/>
    <col min="16139" max="16139" width="22.33203125" style="153" customWidth="1"/>
    <col min="16140" max="16384" width="11.5" style="153"/>
  </cols>
  <sheetData>
    <row r="1" spans="2:9" customFormat="1" ht="9" customHeight="1">
      <c r="D1" s="357"/>
    </row>
    <row r="2" spans="2:9" customFormat="1" ht="18">
      <c r="B2" s="550" t="s">
        <v>214</v>
      </c>
      <c r="C2" s="359"/>
      <c r="D2" s="359"/>
      <c r="E2" s="360"/>
      <c r="F2" s="360"/>
      <c r="G2" s="360"/>
      <c r="H2" s="360"/>
      <c r="I2" s="360"/>
    </row>
    <row r="3" spans="2:9" ht="9" customHeight="1"/>
    <row r="4" spans="2:9">
      <c r="B4" s="360" t="s">
        <v>412</v>
      </c>
    </row>
    <row r="5" spans="2:9" ht="9" customHeight="1" thickBot="1"/>
    <row r="6" spans="2:9" ht="13.5" thickBot="1">
      <c r="B6" s="156" t="s">
        <v>212</v>
      </c>
      <c r="C6" s="157" t="s">
        <v>104</v>
      </c>
      <c r="D6" s="157"/>
      <c r="E6" s="157"/>
      <c r="F6" s="157"/>
      <c r="G6" s="157"/>
      <c r="H6" s="158"/>
      <c r="I6" s="159"/>
    </row>
    <row r="7" spans="2:9" ht="24">
      <c r="B7" s="160"/>
      <c r="C7" s="389" t="s">
        <v>218</v>
      </c>
      <c r="D7" s="390">
        <v>2015</v>
      </c>
      <c r="E7" s="390">
        <v>2020</v>
      </c>
      <c r="F7" s="390">
        <v>2030</v>
      </c>
      <c r="G7" s="390">
        <v>2040</v>
      </c>
      <c r="H7" s="391">
        <v>2050</v>
      </c>
      <c r="I7" s="161"/>
    </row>
    <row r="8" spans="2:9" ht="16.5" thickBot="1">
      <c r="B8" s="162"/>
      <c r="C8" s="163" t="s">
        <v>105</v>
      </c>
      <c r="D8" s="164" t="s">
        <v>106</v>
      </c>
      <c r="E8" s="164" t="s">
        <v>107</v>
      </c>
      <c r="F8" s="164" t="s">
        <v>108</v>
      </c>
      <c r="G8" s="164" t="s">
        <v>109</v>
      </c>
      <c r="H8" s="165" t="s">
        <v>110</v>
      </c>
      <c r="I8" s="161"/>
    </row>
    <row r="9" spans="2:9">
      <c r="B9" s="166" t="s">
        <v>111</v>
      </c>
      <c r="C9" s="372">
        <v>18113407</v>
      </c>
      <c r="D9" s="373">
        <v>17890803.858400002</v>
      </c>
      <c r="E9" s="373">
        <v>17704721.934900001</v>
      </c>
      <c r="F9" s="373">
        <v>17332558.087900002</v>
      </c>
      <c r="G9" s="374">
        <v>16960394.240900002</v>
      </c>
      <c r="H9" s="375">
        <v>16588230.393900005</v>
      </c>
      <c r="I9" s="167"/>
    </row>
    <row r="10" spans="2:9">
      <c r="B10" s="168" t="s">
        <v>112</v>
      </c>
      <c r="C10" s="376">
        <v>38584956</v>
      </c>
      <c r="D10" s="377">
        <v>38000656.587599993</v>
      </c>
      <c r="E10" s="377">
        <v>37510054.464100003</v>
      </c>
      <c r="F10" s="377">
        <v>36528850.217100009</v>
      </c>
      <c r="G10" s="378">
        <v>35547645.970100008</v>
      </c>
      <c r="H10" s="379">
        <v>34566441.723100021</v>
      </c>
      <c r="I10" s="167"/>
    </row>
    <row r="11" spans="2:9">
      <c r="B11" s="168" t="s">
        <v>113</v>
      </c>
      <c r="C11" s="380">
        <v>3521971190</v>
      </c>
      <c r="D11" s="377">
        <v>3473712028.2256999</v>
      </c>
      <c r="E11" s="377">
        <v>3433245271.1507001</v>
      </c>
      <c r="F11" s="377">
        <v>3352311757.0007005</v>
      </c>
      <c r="G11" s="378">
        <v>3271378242.8507009</v>
      </c>
      <c r="H11" s="379">
        <v>3190444728.7007012</v>
      </c>
      <c r="I11" s="167"/>
    </row>
    <row r="12" spans="2:9" ht="13.5" thickBot="1">
      <c r="B12" s="169" t="s">
        <v>114</v>
      </c>
      <c r="C12" s="381">
        <v>3874168309.0000005</v>
      </c>
      <c r="D12" s="382">
        <v>3821083231.0482702</v>
      </c>
      <c r="E12" s="382">
        <v>3776569798.2657704</v>
      </c>
      <c r="F12" s="382">
        <v>3687542932.7007709</v>
      </c>
      <c r="G12" s="383">
        <v>3598516067.1357713</v>
      </c>
      <c r="H12" s="384">
        <v>3509489201.5707717</v>
      </c>
      <c r="I12" s="170"/>
    </row>
    <row r="13" spans="2:9" ht="18" customHeight="1" thickBot="1">
      <c r="B13" s="651" t="s">
        <v>115</v>
      </c>
      <c r="C13" s="652"/>
      <c r="D13" s="652"/>
      <c r="E13" s="652"/>
      <c r="F13" s="652"/>
      <c r="G13" s="652"/>
      <c r="H13" s="652"/>
      <c r="I13" s="653"/>
    </row>
    <row r="14" spans="2:9">
      <c r="B14" s="171" t="s">
        <v>56</v>
      </c>
      <c r="C14" s="172"/>
      <c r="D14" s="173"/>
      <c r="E14" s="173"/>
      <c r="F14" s="173"/>
      <c r="G14" s="173"/>
      <c r="H14" s="174"/>
      <c r="I14" s="175" t="s">
        <v>116</v>
      </c>
    </row>
    <row r="15" spans="2:9" ht="13.5" thickBot="1">
      <c r="B15" s="169" t="s">
        <v>59</v>
      </c>
      <c r="C15" s="176">
        <v>0.16350510722723954</v>
      </c>
      <c r="D15" s="177">
        <v>0.20286828235657056</v>
      </c>
      <c r="E15" s="177">
        <v>0.23649020274874452</v>
      </c>
      <c r="F15" s="177">
        <v>0.30893006693299724</v>
      </c>
      <c r="G15" s="177">
        <v>0.3901210064414089</v>
      </c>
      <c r="H15" s="178">
        <v>0.48070733508842034</v>
      </c>
      <c r="I15" s="179" t="s">
        <v>60</v>
      </c>
    </row>
    <row r="16" spans="2:9">
      <c r="B16" s="171" t="s">
        <v>71</v>
      </c>
      <c r="C16" s="172"/>
      <c r="D16" s="173"/>
      <c r="E16" s="173"/>
      <c r="F16" s="173"/>
      <c r="G16" s="173"/>
      <c r="H16" s="174"/>
      <c r="I16" s="180"/>
    </row>
    <row r="17" spans="2:9" ht="13.5" thickBot="1">
      <c r="B17" s="169" t="s">
        <v>59</v>
      </c>
      <c r="C17" s="176">
        <v>0.35107827045956891</v>
      </c>
      <c r="D17" s="177">
        <v>0.42259761075069546</v>
      </c>
      <c r="E17" s="177">
        <v>0.48359954154786711</v>
      </c>
      <c r="F17" s="177">
        <v>0.59265215487712397</v>
      </c>
      <c r="G17" s="177">
        <v>0.66662502598576734</v>
      </c>
      <c r="H17" s="178">
        <v>0.75342068087390124</v>
      </c>
      <c r="I17" s="181"/>
    </row>
    <row r="18" spans="2:9">
      <c r="B18" s="171" t="s">
        <v>78</v>
      </c>
      <c r="C18" s="172"/>
      <c r="D18" s="173"/>
      <c r="E18" s="173"/>
      <c r="F18" s="173"/>
      <c r="G18" s="173"/>
      <c r="H18" s="174"/>
      <c r="I18" s="180"/>
    </row>
    <row r="19" spans="2:9" ht="13.5" thickBot="1">
      <c r="B19" s="169" t="s">
        <v>59</v>
      </c>
      <c r="C19" s="176">
        <v>7.4930828880877848E-2</v>
      </c>
      <c r="D19" s="177">
        <v>8.8383186055312146E-2</v>
      </c>
      <c r="E19" s="177">
        <v>9.9861735962600826E-2</v>
      </c>
      <c r="F19" s="177">
        <v>0.1244032790209527</v>
      </c>
      <c r="G19" s="177">
        <v>0.15158186192700659</v>
      </c>
      <c r="H19" s="178">
        <v>0.18158286715612329</v>
      </c>
      <c r="I19" s="181"/>
    </row>
    <row r="20" spans="2:9">
      <c r="B20" s="171" t="s">
        <v>85</v>
      </c>
      <c r="C20" s="172"/>
      <c r="D20" s="173"/>
      <c r="E20" s="173"/>
      <c r="F20" s="173"/>
      <c r="G20" s="173"/>
      <c r="H20" s="174"/>
      <c r="I20" s="180"/>
    </row>
    <row r="21" spans="2:9" ht="13.5" thickBot="1">
      <c r="B21" s="182" t="s">
        <v>59</v>
      </c>
      <c r="C21" s="176">
        <v>0.29158654755782648</v>
      </c>
      <c r="D21" s="177">
        <v>0.36897838932880228</v>
      </c>
      <c r="E21" s="177">
        <v>0.43505749646047237</v>
      </c>
      <c r="F21" s="177">
        <v>0.58138873896123189</v>
      </c>
      <c r="G21" s="177">
        <v>0.72711487017935439</v>
      </c>
      <c r="H21" s="178">
        <v>0.79346579174566745</v>
      </c>
      <c r="I21" s="183"/>
    </row>
    <row r="22" spans="2:9" ht="13.5" thickBot="1">
      <c r="B22" s="156" t="s">
        <v>117</v>
      </c>
      <c r="C22" s="184"/>
      <c r="D22" s="184"/>
      <c r="E22" s="184"/>
      <c r="F22" s="184"/>
      <c r="G22" s="184"/>
      <c r="H22" s="184"/>
      <c r="I22" s="170"/>
    </row>
    <row r="23" spans="2:9">
      <c r="B23" s="185" t="s">
        <v>118</v>
      </c>
      <c r="C23" s="172"/>
      <c r="D23" s="186"/>
      <c r="E23" s="186"/>
      <c r="F23" s="186"/>
      <c r="G23" s="186"/>
      <c r="H23" s="174"/>
      <c r="I23" s="187" t="s">
        <v>55</v>
      </c>
    </row>
    <row r="24" spans="2:9">
      <c r="B24" s="188" t="s">
        <v>119</v>
      </c>
      <c r="C24" s="189">
        <v>0.50878402826102964</v>
      </c>
      <c r="D24" s="190">
        <v>0.46948327722121308</v>
      </c>
      <c r="E24" s="190">
        <v>0.43589582698175</v>
      </c>
      <c r="F24" s="190">
        <v>0.36636369319953582</v>
      </c>
      <c r="G24" s="190">
        <v>0.29350036149376807</v>
      </c>
      <c r="H24" s="191">
        <v>0.21706056636720483</v>
      </c>
      <c r="I24" s="192" t="s">
        <v>60</v>
      </c>
    </row>
    <row r="25" spans="2:9">
      <c r="B25" s="188" t="s">
        <v>120</v>
      </c>
      <c r="C25" s="189">
        <v>0.49121597173897041</v>
      </c>
      <c r="D25" s="190">
        <v>0.49923675633017434</v>
      </c>
      <c r="E25" s="190">
        <v>0.50309075770319578</v>
      </c>
      <c r="F25" s="190">
        <v>0.5082328709304863</v>
      </c>
      <c r="G25" s="190">
        <v>0.50834076473894618</v>
      </c>
      <c r="H25" s="191">
        <v>0.50304378558071694</v>
      </c>
      <c r="I25" s="167"/>
    </row>
    <row r="26" spans="2:9">
      <c r="B26" s="193" t="s">
        <v>121</v>
      </c>
      <c r="C26" s="189">
        <v>0</v>
      </c>
      <c r="D26" s="190">
        <v>3.1279966448612591E-2</v>
      </c>
      <c r="E26" s="190">
        <v>5.7624118088622167E-2</v>
      </c>
      <c r="F26" s="190">
        <v>0.11471403955535356</v>
      </c>
      <c r="G26" s="190">
        <v>0.17929158254393585</v>
      </c>
      <c r="H26" s="191">
        <v>0.25190803678793078</v>
      </c>
      <c r="I26" s="167"/>
    </row>
    <row r="27" spans="2:9" ht="13.5" thickBot="1">
      <c r="B27" s="194" t="s">
        <v>122</v>
      </c>
      <c r="C27" s="195">
        <v>0</v>
      </c>
      <c r="D27" s="177">
        <v>0</v>
      </c>
      <c r="E27" s="177">
        <v>3.3892972264320713E-3</v>
      </c>
      <c r="F27" s="177">
        <v>1.0689396314624355E-2</v>
      </c>
      <c r="G27" s="177">
        <v>1.8867291223349764E-2</v>
      </c>
      <c r="H27" s="196">
        <v>2.7987611264147481E-2</v>
      </c>
      <c r="I27" s="170"/>
    </row>
    <row r="28" spans="2:9">
      <c r="B28" s="185" t="s">
        <v>123</v>
      </c>
      <c r="C28" s="172"/>
      <c r="D28" s="186"/>
      <c r="E28" s="186"/>
      <c r="F28" s="186"/>
      <c r="G28" s="186"/>
      <c r="H28" s="174"/>
      <c r="I28" s="187" t="s">
        <v>55</v>
      </c>
    </row>
    <row r="29" spans="2:9">
      <c r="B29" s="188" t="s">
        <v>119</v>
      </c>
      <c r="C29" s="189">
        <v>0.32689415786595566</v>
      </c>
      <c r="D29" s="190">
        <v>0.26326283445912912</v>
      </c>
      <c r="E29" s="190">
        <v>0.20897461786878624</v>
      </c>
      <c r="F29" s="190">
        <v>0.11874707311561014</v>
      </c>
      <c r="G29" s="190">
        <v>7.3656721137973294E-2</v>
      </c>
      <c r="H29" s="191">
        <v>2.6494301313139609E-2</v>
      </c>
      <c r="I29" s="192" t="s">
        <v>60</v>
      </c>
    </row>
    <row r="30" spans="2:9">
      <c r="B30" s="188" t="s">
        <v>120</v>
      </c>
      <c r="C30" s="189">
        <v>0.67310584213404423</v>
      </c>
      <c r="D30" s="190">
        <v>0.6696679813297729</v>
      </c>
      <c r="E30" s="190">
        <v>0.66158793908684055</v>
      </c>
      <c r="F30" s="190">
        <v>0.61801357551501879</v>
      </c>
      <c r="G30" s="190">
        <v>0.51407963300892956</v>
      </c>
      <c r="H30" s="191">
        <v>0.3959460850755388</v>
      </c>
      <c r="I30" s="167"/>
    </row>
    <row r="31" spans="2:9">
      <c r="B31" s="193" t="s">
        <v>121</v>
      </c>
      <c r="C31" s="189">
        <v>0</v>
      </c>
      <c r="D31" s="190">
        <v>6.7069184211098115E-2</v>
      </c>
      <c r="E31" s="190">
        <v>0.12327270033453644</v>
      </c>
      <c r="F31" s="190">
        <v>0.24384333460539787</v>
      </c>
      <c r="G31" s="190">
        <v>0.37812080598870335</v>
      </c>
      <c r="H31" s="191">
        <v>0.52704993400420996</v>
      </c>
      <c r="I31" s="167"/>
    </row>
    <row r="32" spans="2:9" ht="13.5" thickBot="1">
      <c r="B32" s="194" t="s">
        <v>122</v>
      </c>
      <c r="C32" s="195">
        <v>0</v>
      </c>
      <c r="D32" s="177">
        <v>0</v>
      </c>
      <c r="E32" s="177">
        <v>6.1647427098366642E-3</v>
      </c>
      <c r="F32" s="177">
        <v>1.9396016763973102E-2</v>
      </c>
      <c r="G32" s="177">
        <v>3.4142839864393815E-2</v>
      </c>
      <c r="H32" s="196">
        <v>5.0509679607111772E-2</v>
      </c>
      <c r="I32" s="170"/>
    </row>
    <row r="33" spans="2:9">
      <c r="B33" s="185" t="s">
        <v>124</v>
      </c>
      <c r="C33" s="172"/>
      <c r="D33" s="186"/>
      <c r="E33" s="186"/>
      <c r="F33" s="186"/>
      <c r="G33" s="186"/>
      <c r="H33" s="174"/>
      <c r="I33" s="187" t="s">
        <v>55</v>
      </c>
    </row>
    <row r="34" spans="2:9">
      <c r="B34" s="188" t="s">
        <v>119</v>
      </c>
      <c r="C34" s="189">
        <v>0.57189821925386741</v>
      </c>
      <c r="D34" s="190">
        <v>0.55608000922048406</v>
      </c>
      <c r="E34" s="190">
        <v>0.54256501131052792</v>
      </c>
      <c r="F34" s="190">
        <v>0.51462745256737907</v>
      </c>
      <c r="G34" s="190">
        <v>0.48541054286908208</v>
      </c>
      <c r="H34" s="191">
        <v>0.45482434453527681</v>
      </c>
      <c r="I34" s="192" t="s">
        <v>60</v>
      </c>
    </row>
    <row r="35" spans="2:9">
      <c r="B35" s="188" t="s">
        <v>120</v>
      </c>
      <c r="C35" s="189">
        <v>0.42810178074613259</v>
      </c>
      <c r="D35" s="190">
        <v>0.44391999077951583</v>
      </c>
      <c r="E35" s="190">
        <v>0.45627007559570459</v>
      </c>
      <c r="F35" s="190">
        <v>0.48171821833643097</v>
      </c>
      <c r="G35" s="190">
        <v>0.50818039330067677</v>
      </c>
      <c r="H35" s="191">
        <v>0.53572788640543512</v>
      </c>
      <c r="I35" s="167"/>
    </row>
    <row r="36" spans="2:9">
      <c r="B36" s="193" t="s">
        <v>125</v>
      </c>
      <c r="C36" s="189">
        <v>0</v>
      </c>
      <c r="D36" s="190">
        <v>0</v>
      </c>
      <c r="E36" s="190">
        <v>0</v>
      </c>
      <c r="F36" s="190">
        <v>0</v>
      </c>
      <c r="G36" s="190">
        <v>0</v>
      </c>
      <c r="H36" s="191">
        <v>0</v>
      </c>
      <c r="I36" s="167"/>
    </row>
    <row r="37" spans="2:9" ht="13.5" thickBot="1">
      <c r="B37" s="194" t="s">
        <v>126</v>
      </c>
      <c r="C37" s="195">
        <v>0</v>
      </c>
      <c r="D37" s="177">
        <v>0</v>
      </c>
      <c r="E37" s="177">
        <v>1.16491309376727E-3</v>
      </c>
      <c r="F37" s="177">
        <v>3.6543290961899904E-3</v>
      </c>
      <c r="G37" s="177">
        <v>6.4090638302412252E-3</v>
      </c>
      <c r="H37" s="196">
        <v>9.4477690592880397E-3</v>
      </c>
      <c r="I37" s="170"/>
    </row>
    <row r="38" spans="2:9">
      <c r="B38" s="185" t="s">
        <v>127</v>
      </c>
      <c r="C38" s="172"/>
      <c r="D38" s="186"/>
      <c r="E38" s="186"/>
      <c r="F38" s="186"/>
      <c r="G38" s="186"/>
      <c r="H38" s="174"/>
      <c r="I38" s="187" t="s">
        <v>55</v>
      </c>
    </row>
    <row r="39" spans="2:9">
      <c r="B39" s="188" t="s">
        <v>128</v>
      </c>
      <c r="C39" s="189">
        <v>0.54678544680024543</v>
      </c>
      <c r="D39" s="190">
        <v>0.46970419942678804</v>
      </c>
      <c r="E39" s="190">
        <v>0.40387943707267682</v>
      </c>
      <c r="F39" s="190">
        <v>0.26288915016727965</v>
      </c>
      <c r="G39" s="190">
        <v>0.1317161524942794</v>
      </c>
      <c r="H39" s="191">
        <v>8.9797790894898949E-2</v>
      </c>
      <c r="I39" s="192" t="s">
        <v>60</v>
      </c>
    </row>
    <row r="40" spans="2:9">
      <c r="B40" s="188" t="s">
        <v>129</v>
      </c>
      <c r="C40" s="189">
        <v>0.45321455319975473</v>
      </c>
      <c r="D40" s="190">
        <v>0.45125396929667039</v>
      </c>
      <c r="E40" s="190">
        <v>0.4495793546124025</v>
      </c>
      <c r="F40" s="190">
        <v>0.44129972604447726</v>
      </c>
      <c r="G40" s="190">
        <v>0.39828523756763851</v>
      </c>
      <c r="H40" s="191">
        <v>0.23929373450349442</v>
      </c>
      <c r="I40" s="167"/>
    </row>
    <row r="41" spans="2:9">
      <c r="B41" s="193" t="s">
        <v>130</v>
      </c>
      <c r="C41" s="189">
        <v>0</v>
      </c>
      <c r="D41" s="190">
        <v>7.904183127654181E-2</v>
      </c>
      <c r="E41" s="190">
        <v>0.13988024430060611</v>
      </c>
      <c r="F41" s="190">
        <v>0.27440726321828507</v>
      </c>
      <c r="G41" s="190">
        <v>0.43136877565202453</v>
      </c>
      <c r="H41" s="191">
        <v>0.61238973735077551</v>
      </c>
      <c r="I41" s="167"/>
    </row>
    <row r="42" spans="2:9" ht="13.5" thickBot="1">
      <c r="B42" s="194" t="s">
        <v>131</v>
      </c>
      <c r="C42" s="195">
        <v>0</v>
      </c>
      <c r="D42" s="177">
        <v>0</v>
      </c>
      <c r="E42" s="177">
        <v>6.6609640143145774E-3</v>
      </c>
      <c r="F42" s="177">
        <v>2.1403860569958043E-2</v>
      </c>
      <c r="G42" s="177">
        <v>3.8629834286057603E-2</v>
      </c>
      <c r="H42" s="196">
        <v>5.8518737250831072E-2</v>
      </c>
      <c r="I42" s="170"/>
    </row>
    <row r="43" spans="2:9" ht="13.5" thickBot="1">
      <c r="B43" s="156" t="s">
        <v>132</v>
      </c>
      <c r="C43" s="184"/>
      <c r="D43" s="184"/>
      <c r="E43" s="184"/>
      <c r="F43" s="184"/>
      <c r="G43" s="184"/>
      <c r="H43" s="184"/>
      <c r="I43" s="197"/>
    </row>
    <row r="44" spans="2:9">
      <c r="B44" s="198" t="s">
        <v>133</v>
      </c>
      <c r="C44" s="172"/>
      <c r="D44" s="186"/>
      <c r="E44" s="186"/>
      <c r="F44" s="186"/>
      <c r="G44" s="186"/>
      <c r="H44" s="174"/>
      <c r="I44" s="161" t="s">
        <v>55</v>
      </c>
    </row>
    <row r="45" spans="2:9">
      <c r="B45" s="199" t="s">
        <v>1</v>
      </c>
      <c r="C45" s="200">
        <v>6.754059124629011E-2</v>
      </c>
      <c r="D45" s="201">
        <v>7.3822321462742244E-2</v>
      </c>
      <c r="E45" s="201">
        <v>7.9055541669334747E-2</v>
      </c>
      <c r="F45" s="201">
        <v>8.8716054666129321E-2</v>
      </c>
      <c r="G45" s="201">
        <v>9.7230973582826175E-2</v>
      </c>
      <c r="H45" s="202">
        <v>0.10570747949866231</v>
      </c>
      <c r="I45" s="203" t="s">
        <v>134</v>
      </c>
    </row>
    <row r="46" spans="2:9">
      <c r="B46" s="199" t="s">
        <v>2</v>
      </c>
      <c r="C46" s="200">
        <v>0.8684709230878177</v>
      </c>
      <c r="D46" s="201">
        <v>0.88336476910601658</v>
      </c>
      <c r="E46" s="201">
        <v>0.89501684872225418</v>
      </c>
      <c r="F46" s="201">
        <v>0.9028029563382205</v>
      </c>
      <c r="G46" s="201">
        <v>0.89804727116803051</v>
      </c>
      <c r="H46" s="202">
        <v>0.89292479597671393</v>
      </c>
      <c r="I46" s="161"/>
    </row>
    <row r="47" spans="2:9" ht="13.5" thickBot="1">
      <c r="B47" s="163" t="s">
        <v>3</v>
      </c>
      <c r="C47" s="204">
        <v>6.3988485665892103E-2</v>
      </c>
      <c r="D47" s="205">
        <v>4.281290943124115E-2</v>
      </c>
      <c r="E47" s="205">
        <v>2.5927609608411228E-2</v>
      </c>
      <c r="F47" s="205">
        <v>8.4809889956503608E-3</v>
      </c>
      <c r="G47" s="205">
        <v>4.7217552491431057E-3</v>
      </c>
      <c r="H47" s="206">
        <v>1.3677245246238672E-3</v>
      </c>
      <c r="I47" s="161"/>
    </row>
    <row r="48" spans="2:9">
      <c r="B48" s="198" t="s">
        <v>135</v>
      </c>
      <c r="C48" s="172"/>
      <c r="D48" s="186"/>
      <c r="E48" s="186"/>
      <c r="F48" s="186"/>
      <c r="G48" s="186"/>
      <c r="H48" s="174"/>
      <c r="I48" s="207" t="s">
        <v>55</v>
      </c>
    </row>
    <row r="49" spans="2:11">
      <c r="B49" s="199" t="s">
        <v>1</v>
      </c>
      <c r="C49" s="200">
        <v>6.754059124629011E-2</v>
      </c>
      <c r="D49" s="201">
        <v>7.3822321462742244E-2</v>
      </c>
      <c r="E49" s="201">
        <v>7.9055541669334747E-2</v>
      </c>
      <c r="F49" s="201">
        <v>8.8716054666129307E-2</v>
      </c>
      <c r="G49" s="201">
        <v>9.7230973582826161E-2</v>
      </c>
      <c r="H49" s="202">
        <v>0.10570747949866233</v>
      </c>
      <c r="I49" s="203" t="s">
        <v>134</v>
      </c>
    </row>
    <row r="50" spans="2:11">
      <c r="B50" s="199" t="s">
        <v>5</v>
      </c>
      <c r="C50" s="200">
        <v>0.53210865453359935</v>
      </c>
      <c r="D50" s="201">
        <v>0.53167453792196573</v>
      </c>
      <c r="E50" s="201">
        <v>0.53035326789224324</v>
      </c>
      <c r="F50" s="201">
        <v>0.51771662761080905</v>
      </c>
      <c r="G50" s="201">
        <v>0.49843991430222301</v>
      </c>
      <c r="H50" s="202">
        <v>0.47538392989167721</v>
      </c>
      <c r="I50" s="161"/>
    </row>
    <row r="51" spans="2:11">
      <c r="B51" s="199" t="s">
        <v>6</v>
      </c>
      <c r="C51" s="200">
        <v>0.30449882387595573</v>
      </c>
      <c r="D51" s="201">
        <v>0.29343505491953031</v>
      </c>
      <c r="E51" s="201">
        <v>0.28426445052629279</v>
      </c>
      <c r="F51" s="201">
        <v>0.25893823413282158</v>
      </c>
      <c r="G51" s="201">
        <v>0.22896860817296205</v>
      </c>
      <c r="H51" s="202">
        <v>0.19684269048671094</v>
      </c>
      <c r="I51" s="161"/>
    </row>
    <row r="52" spans="2:11">
      <c r="B52" s="199" t="s">
        <v>7</v>
      </c>
      <c r="C52" s="200">
        <v>5.5962708465539706E-3</v>
      </c>
      <c r="D52" s="201">
        <v>2.4444073723612057E-3</v>
      </c>
      <c r="E52" s="201">
        <v>2.3496185936086128E-4</v>
      </c>
      <c r="F52" s="201">
        <v>0</v>
      </c>
      <c r="G52" s="201">
        <v>0</v>
      </c>
      <c r="H52" s="202">
        <v>0</v>
      </c>
      <c r="I52" s="161"/>
    </row>
    <row r="53" spans="2:11">
      <c r="B53" s="199" t="s">
        <v>8</v>
      </c>
      <c r="C53" s="200">
        <v>4.88694366026316E-2</v>
      </c>
      <c r="D53" s="201">
        <v>6.1359293837692057E-2</v>
      </c>
      <c r="E53" s="201">
        <v>7.2336129878193905E-2</v>
      </c>
      <c r="F53" s="201">
        <v>9.631340045373199E-2</v>
      </c>
      <c r="G53" s="201">
        <v>0.12503072417894495</v>
      </c>
      <c r="H53" s="202">
        <v>0.1581884190169926</v>
      </c>
      <c r="I53" s="161"/>
    </row>
    <row r="54" spans="2:11" ht="13.5" thickBot="1">
      <c r="B54" s="199" t="s">
        <v>9</v>
      </c>
      <c r="C54" s="204">
        <v>4.1386222894969224E-2</v>
      </c>
      <c r="D54" s="205">
        <v>3.7264384485708631E-2</v>
      </c>
      <c r="E54" s="205">
        <v>3.3755648174574583E-2</v>
      </c>
      <c r="F54" s="205">
        <v>3.8315683136508162E-2</v>
      </c>
      <c r="G54" s="205">
        <v>5.0329779763043828E-2</v>
      </c>
      <c r="H54" s="206">
        <v>6.3877481105956951E-2</v>
      </c>
      <c r="I54" s="161"/>
    </row>
    <row r="55" spans="2:11">
      <c r="B55" s="171" t="s">
        <v>136</v>
      </c>
      <c r="C55" s="172"/>
      <c r="D55" s="186"/>
      <c r="E55" s="186"/>
      <c r="F55" s="186"/>
      <c r="G55" s="186"/>
      <c r="H55" s="174"/>
      <c r="I55" s="208" t="s">
        <v>55</v>
      </c>
    </row>
    <row r="56" spans="2:11">
      <c r="B56" s="209" t="s">
        <v>1</v>
      </c>
      <c r="C56" s="189">
        <v>6.7540591246290124E-2</v>
      </c>
      <c r="D56" s="190">
        <v>7.3822321462742244E-2</v>
      </c>
      <c r="E56" s="190">
        <v>7.9055541669334747E-2</v>
      </c>
      <c r="F56" s="190">
        <v>8.8716054666129293E-2</v>
      </c>
      <c r="G56" s="190">
        <v>9.7230973582826161E-2</v>
      </c>
      <c r="H56" s="191">
        <v>0.10570747949866233</v>
      </c>
      <c r="I56" s="203" t="s">
        <v>134</v>
      </c>
    </row>
    <row r="57" spans="2:11" ht="25.5">
      <c r="B57" s="209" t="s">
        <v>15</v>
      </c>
      <c r="C57" s="189">
        <v>2.1027719316466069E-2</v>
      </c>
      <c r="D57" s="190">
        <v>1.2749678489103708E-2</v>
      </c>
      <c r="E57" s="190">
        <v>6.5774126101464641E-3</v>
      </c>
      <c r="F57" s="190">
        <v>0</v>
      </c>
      <c r="G57" s="190">
        <v>0</v>
      </c>
      <c r="H57" s="191">
        <v>0</v>
      </c>
      <c r="I57" s="161"/>
    </row>
    <row r="58" spans="2:11" ht="25.5">
      <c r="B58" s="209" t="s">
        <v>51</v>
      </c>
      <c r="C58" s="189">
        <v>0.14075574909406754</v>
      </c>
      <c r="D58" s="190">
        <v>9.2376900546897678E-2</v>
      </c>
      <c r="E58" s="190">
        <v>5.7957473568465361E-2</v>
      </c>
      <c r="F58" s="190">
        <v>2.3070005750890469E-2</v>
      </c>
      <c r="G58" s="190">
        <v>1.0771069224704126E-2</v>
      </c>
      <c r="H58" s="191">
        <v>4.0681811808260136E-3</v>
      </c>
      <c r="I58" s="161"/>
    </row>
    <row r="59" spans="2:11" ht="26.25" customHeight="1">
      <c r="B59" s="209" t="s">
        <v>52</v>
      </c>
      <c r="C59" s="189">
        <v>0.46711231481874793</v>
      </c>
      <c r="D59" s="190">
        <v>0.39839743711672959</v>
      </c>
      <c r="E59" s="190">
        <v>0.35333705277155258</v>
      </c>
      <c r="F59" s="190">
        <v>0.24334677983323352</v>
      </c>
      <c r="G59" s="190">
        <v>0.17614444539857299</v>
      </c>
      <c r="H59" s="191">
        <v>0.13670902131874144</v>
      </c>
      <c r="I59" s="161"/>
    </row>
    <row r="60" spans="2:11" ht="25.5">
      <c r="B60" s="209" t="s">
        <v>13</v>
      </c>
      <c r="C60" s="189">
        <v>0.2128735903844759</v>
      </c>
      <c r="D60" s="190">
        <v>0.32359711106488581</v>
      </c>
      <c r="E60" s="190">
        <v>0.39654920861065218</v>
      </c>
      <c r="F60" s="190">
        <v>0.50980970019202276</v>
      </c>
      <c r="G60" s="190">
        <v>0.54006996191451406</v>
      </c>
      <c r="H60" s="191">
        <v>0.53103322581568901</v>
      </c>
      <c r="I60" s="161"/>
    </row>
    <row r="61" spans="2:11" ht="25.5" hidden="1" outlineLevel="1">
      <c r="B61" s="209" t="s">
        <v>14</v>
      </c>
      <c r="C61" s="189">
        <v>4.3437564235157766E-4</v>
      </c>
      <c r="D61" s="190">
        <v>4.3287299624032065E-4</v>
      </c>
      <c r="E61" s="190">
        <v>4.3153271708014867E-4</v>
      </c>
      <c r="F61" s="190">
        <v>4.2837596748374919E-4</v>
      </c>
      <c r="G61" s="190">
        <v>4.2304593739383946E-4</v>
      </c>
      <c r="H61" s="191">
        <v>4.1619206313171043E-4</v>
      </c>
      <c r="I61" s="161"/>
      <c r="K61" s="154" t="s">
        <v>103</v>
      </c>
    </row>
    <row r="62" spans="2:11" collapsed="1">
      <c r="B62" s="209" t="s">
        <v>137</v>
      </c>
      <c r="C62" s="189">
        <v>4.8869436602631607E-2</v>
      </c>
      <c r="D62" s="190">
        <v>6.1359293837692057E-2</v>
      </c>
      <c r="E62" s="190">
        <v>7.2336129878193892E-2</v>
      </c>
      <c r="F62" s="190">
        <v>9.6313400453731976E-2</v>
      </c>
      <c r="G62" s="190">
        <v>0.12503072417894495</v>
      </c>
      <c r="H62" s="191">
        <v>0.1581884190169926</v>
      </c>
      <c r="I62" s="161"/>
    </row>
    <row r="63" spans="2:11">
      <c r="B63" s="193" t="s">
        <v>11</v>
      </c>
      <c r="C63" s="189">
        <v>2.4283919787827683E-2</v>
      </c>
      <c r="D63" s="190">
        <v>1.444653276714949E-2</v>
      </c>
      <c r="E63" s="190">
        <v>6.0512179514986292E-3</v>
      </c>
      <c r="F63" s="190">
        <v>0</v>
      </c>
      <c r="G63" s="190">
        <v>0</v>
      </c>
      <c r="H63" s="191">
        <v>0</v>
      </c>
      <c r="I63" s="161"/>
    </row>
    <row r="64" spans="2:11" ht="13.5" thickBot="1">
      <c r="B64" s="194" t="s">
        <v>12</v>
      </c>
      <c r="C64" s="195">
        <v>1.7102303107141545E-2</v>
      </c>
      <c r="D64" s="177">
        <v>2.2817851718559132E-2</v>
      </c>
      <c r="E64" s="177">
        <v>2.7704430223075949E-2</v>
      </c>
      <c r="F64" s="177">
        <v>3.8315683136508155E-2</v>
      </c>
      <c r="G64" s="177">
        <v>5.0329779763043821E-2</v>
      </c>
      <c r="H64" s="196">
        <v>6.3877481105956965E-2</v>
      </c>
      <c r="I64" s="161"/>
    </row>
    <row r="65" spans="2:9">
      <c r="B65" s="171" t="s">
        <v>138</v>
      </c>
      <c r="C65" s="172"/>
      <c r="D65" s="186"/>
      <c r="E65" s="186"/>
      <c r="F65" s="186"/>
      <c r="G65" s="186"/>
      <c r="H65" s="174"/>
      <c r="I65" s="208" t="s">
        <v>55</v>
      </c>
    </row>
    <row r="66" spans="2:9">
      <c r="B66" s="209" t="s">
        <v>27</v>
      </c>
      <c r="C66" s="210">
        <v>6.2478213852169527E-2</v>
      </c>
      <c r="D66" s="211">
        <v>0.11129289276541227</v>
      </c>
      <c r="E66" s="211">
        <v>0.15303105677741247</v>
      </c>
      <c r="F66" s="211">
        <v>0.23953038791018325</v>
      </c>
      <c r="G66" s="211">
        <v>0.33031028483361047</v>
      </c>
      <c r="H66" s="212">
        <v>0.42569528019298947</v>
      </c>
      <c r="I66" s="203" t="s">
        <v>134</v>
      </c>
    </row>
    <row r="67" spans="2:9">
      <c r="B67" s="213" t="s">
        <v>28</v>
      </c>
      <c r="C67" s="214">
        <v>3.7106444924951243E-2</v>
      </c>
      <c r="D67" s="215">
        <v>6.1595378159350261E-2</v>
      </c>
      <c r="E67" s="215">
        <v>8.2534578656180038E-2</v>
      </c>
      <c r="F67" s="215">
        <v>0.12592955973177333</v>
      </c>
      <c r="G67" s="215">
        <v>0.17147231346540193</v>
      </c>
      <c r="H67" s="216">
        <v>0.21932506179850361</v>
      </c>
      <c r="I67" s="161"/>
    </row>
    <row r="68" spans="2:9">
      <c r="B68" s="213" t="s">
        <v>29</v>
      </c>
      <c r="C68" s="214">
        <v>2.5371768927218284E-2</v>
      </c>
      <c r="D68" s="215">
        <v>4.9697514606062004E-2</v>
      </c>
      <c r="E68" s="215">
        <v>7.0496478121232428E-2</v>
      </c>
      <c r="F68" s="215">
        <v>0.1136008281784099</v>
      </c>
      <c r="G68" s="215">
        <v>0.15883797136820854</v>
      </c>
      <c r="H68" s="216">
        <v>0.20637021839448585</v>
      </c>
      <c r="I68" s="161"/>
    </row>
    <row r="69" spans="2:9">
      <c r="B69" s="217" t="s">
        <v>30</v>
      </c>
      <c r="C69" s="218"/>
      <c r="D69" s="190"/>
      <c r="E69" s="190"/>
      <c r="F69" s="190"/>
      <c r="G69" s="190"/>
      <c r="H69" s="219"/>
      <c r="I69" s="161"/>
    </row>
    <row r="70" spans="2:9" ht="38.25">
      <c r="B70" s="220" t="s">
        <v>31</v>
      </c>
      <c r="C70" s="221">
        <v>2.3878920311899247E-2</v>
      </c>
      <c r="D70" s="211">
        <v>2.9951639844899285E-2</v>
      </c>
      <c r="E70" s="211">
        <v>3.5142102951152297E-2</v>
      </c>
      <c r="F70" s="211">
        <v>4.589896295177727E-2</v>
      </c>
      <c r="G70" s="211">
        <v>5.7188069862690122E-2</v>
      </c>
      <c r="H70" s="222">
        <v>6.9049928958084344E-2</v>
      </c>
      <c r="I70" s="161"/>
    </row>
    <row r="71" spans="2:9">
      <c r="B71" s="213" t="s">
        <v>49</v>
      </c>
      <c r="C71" s="214">
        <v>1.8027510112799339E-2</v>
      </c>
      <c r="D71" s="215">
        <v>2.1003703470472663E-2</v>
      </c>
      <c r="E71" s="215">
        <v>2.3546627696497638E-2</v>
      </c>
      <c r="F71" s="215">
        <v>2.881665453834047E-2</v>
      </c>
      <c r="G71" s="215">
        <v>3.4347441072467302E-2</v>
      </c>
      <c r="H71" s="216">
        <v>4.0158831740678393E-2</v>
      </c>
      <c r="I71" s="161"/>
    </row>
    <row r="72" spans="2:9" ht="13.5" thickBot="1">
      <c r="B72" s="223" t="s">
        <v>48</v>
      </c>
      <c r="C72" s="224">
        <v>5.8514101990999089E-3</v>
      </c>
      <c r="D72" s="225">
        <v>8.94793637442662E-3</v>
      </c>
      <c r="E72" s="225">
        <v>1.1595475254654658E-2</v>
      </c>
      <c r="F72" s="225">
        <v>1.7082308413436803E-2</v>
      </c>
      <c r="G72" s="225">
        <v>2.2840628790222819E-2</v>
      </c>
      <c r="H72" s="226">
        <v>2.8891097217405955E-2</v>
      </c>
      <c r="I72" s="227"/>
    </row>
    <row r="73" spans="2:9">
      <c r="B73" s="228"/>
      <c r="C73" s="229"/>
      <c r="D73" s="229"/>
      <c r="E73" s="229"/>
      <c r="F73" s="229"/>
      <c r="G73" s="229"/>
      <c r="H73" s="229"/>
      <c r="I73" s="230"/>
    </row>
    <row r="74" spans="2:9">
      <c r="B74" s="360" t="s">
        <v>413</v>
      </c>
      <c r="C74" s="229"/>
      <c r="D74" s="229"/>
      <c r="E74" s="229"/>
      <c r="F74" s="229"/>
      <c r="G74" s="229"/>
      <c r="H74" s="229"/>
      <c r="I74" s="230"/>
    </row>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1">
    <mergeCell ref="B13:I13"/>
  </mergeCells>
  <pageMargins left="0.39370078740157483" right="0.39370078740157483" top="0.39370078740157483" bottom="0.39370078740157483" header="0.31496062992125984" footer="0.31496062992125984"/>
  <pageSetup paperSize="9" scale="74" fitToHeight="0" orientation="portrait" r:id="rId2"/>
  <headerFooter scaleWithDoc="0">
    <oddFooter>&amp;L&amp;6&amp;K01+049[&amp;F]&amp;A&amp;C- &amp;P -&amp;R&amp;6&amp;K01+049Documentation of Energy Performance Indicators – &amp;D</oddFooter>
  </headerFooter>
  <rowBreaks count="1" manualBreakCount="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K76"/>
  <sheetViews>
    <sheetView showGridLines="0" workbookViewId="0"/>
  </sheetViews>
  <sheetFormatPr defaultColWidth="11.5" defaultRowHeight="12.75" outlineLevelRow="1"/>
  <cols>
    <col min="1" max="1" width="2" style="153" customWidth="1"/>
    <col min="2" max="2" width="44.33203125" style="153" customWidth="1"/>
    <col min="3" max="8" width="15.1640625" style="153" customWidth="1"/>
    <col min="9" max="9" width="23.33203125" style="155" customWidth="1"/>
    <col min="10" max="10" width="2.1640625" style="153" customWidth="1"/>
    <col min="11" max="11" width="22.33203125" style="153" customWidth="1"/>
    <col min="12" max="12" width="11.5" style="153"/>
    <col min="13" max="13" width="14.1640625" style="153" customWidth="1"/>
    <col min="14" max="14" width="15.33203125" style="153" customWidth="1"/>
    <col min="15" max="15" width="11.5" style="153"/>
    <col min="16" max="16" width="15.1640625" style="153" customWidth="1"/>
    <col min="17" max="17" width="13.33203125" style="153" customWidth="1"/>
    <col min="18" max="260" width="11.5" style="153"/>
    <col min="261" max="261" width="22.83203125" style="153" customWidth="1"/>
    <col min="262" max="262" width="44.33203125" style="153" customWidth="1"/>
    <col min="263" max="263" width="20.6640625" style="153" customWidth="1"/>
    <col min="264" max="264" width="18.33203125" style="153" customWidth="1"/>
    <col min="265" max="265" width="20.83203125" style="153" customWidth="1"/>
    <col min="266" max="266" width="18.1640625" style="153" customWidth="1"/>
    <col min="267" max="267" width="22.33203125" style="153" customWidth="1"/>
    <col min="268" max="516" width="11.5" style="153"/>
    <col min="517" max="517" width="22.83203125" style="153" customWidth="1"/>
    <col min="518" max="518" width="44.33203125" style="153" customWidth="1"/>
    <col min="519" max="519" width="20.6640625" style="153" customWidth="1"/>
    <col min="520" max="520" width="18.33203125" style="153" customWidth="1"/>
    <col min="521" max="521" width="20.83203125" style="153" customWidth="1"/>
    <col min="522" max="522" width="18.1640625" style="153" customWidth="1"/>
    <col min="523" max="523" width="22.33203125" style="153" customWidth="1"/>
    <col min="524" max="772" width="11.5" style="153"/>
    <col min="773" max="773" width="22.83203125" style="153" customWidth="1"/>
    <col min="774" max="774" width="44.33203125" style="153" customWidth="1"/>
    <col min="775" max="775" width="20.6640625" style="153" customWidth="1"/>
    <col min="776" max="776" width="18.33203125" style="153" customWidth="1"/>
    <col min="777" max="777" width="20.83203125" style="153" customWidth="1"/>
    <col min="778" max="778" width="18.1640625" style="153" customWidth="1"/>
    <col min="779" max="779" width="22.33203125" style="153" customWidth="1"/>
    <col min="780" max="1028" width="11.5" style="153"/>
    <col min="1029" max="1029" width="22.83203125" style="153" customWidth="1"/>
    <col min="1030" max="1030" width="44.33203125" style="153" customWidth="1"/>
    <col min="1031" max="1031" width="20.6640625" style="153" customWidth="1"/>
    <col min="1032" max="1032" width="18.33203125" style="153" customWidth="1"/>
    <col min="1033" max="1033" width="20.83203125" style="153" customWidth="1"/>
    <col min="1034" max="1034" width="18.1640625" style="153" customWidth="1"/>
    <col min="1035" max="1035" width="22.33203125" style="153" customWidth="1"/>
    <col min="1036" max="1284" width="11.5" style="153"/>
    <col min="1285" max="1285" width="22.83203125" style="153" customWidth="1"/>
    <col min="1286" max="1286" width="44.33203125" style="153" customWidth="1"/>
    <col min="1287" max="1287" width="20.6640625" style="153" customWidth="1"/>
    <col min="1288" max="1288" width="18.33203125" style="153" customWidth="1"/>
    <col min="1289" max="1289" width="20.83203125" style="153" customWidth="1"/>
    <col min="1290" max="1290" width="18.1640625" style="153" customWidth="1"/>
    <col min="1291" max="1291" width="22.33203125" style="153" customWidth="1"/>
    <col min="1292" max="1540" width="11.5" style="153"/>
    <col min="1541" max="1541" width="22.83203125" style="153" customWidth="1"/>
    <col min="1542" max="1542" width="44.33203125" style="153" customWidth="1"/>
    <col min="1543" max="1543" width="20.6640625" style="153" customWidth="1"/>
    <col min="1544" max="1544" width="18.33203125" style="153" customWidth="1"/>
    <col min="1545" max="1545" width="20.83203125" style="153" customWidth="1"/>
    <col min="1546" max="1546" width="18.1640625" style="153" customWidth="1"/>
    <col min="1547" max="1547" width="22.33203125" style="153" customWidth="1"/>
    <col min="1548" max="1796" width="11.5" style="153"/>
    <col min="1797" max="1797" width="22.83203125" style="153" customWidth="1"/>
    <col min="1798" max="1798" width="44.33203125" style="153" customWidth="1"/>
    <col min="1799" max="1799" width="20.6640625" style="153" customWidth="1"/>
    <col min="1800" max="1800" width="18.33203125" style="153" customWidth="1"/>
    <col min="1801" max="1801" width="20.83203125" style="153" customWidth="1"/>
    <col min="1802" max="1802" width="18.1640625" style="153" customWidth="1"/>
    <col min="1803" max="1803" width="22.33203125" style="153" customWidth="1"/>
    <col min="1804" max="2052" width="11.5" style="153"/>
    <col min="2053" max="2053" width="22.83203125" style="153" customWidth="1"/>
    <col min="2054" max="2054" width="44.33203125" style="153" customWidth="1"/>
    <col min="2055" max="2055" width="20.6640625" style="153" customWidth="1"/>
    <col min="2056" max="2056" width="18.33203125" style="153" customWidth="1"/>
    <col min="2057" max="2057" width="20.83203125" style="153" customWidth="1"/>
    <col min="2058" max="2058" width="18.1640625" style="153" customWidth="1"/>
    <col min="2059" max="2059" width="22.33203125" style="153" customWidth="1"/>
    <col min="2060" max="2308" width="11.5" style="153"/>
    <col min="2309" max="2309" width="22.83203125" style="153" customWidth="1"/>
    <col min="2310" max="2310" width="44.33203125" style="153" customWidth="1"/>
    <col min="2311" max="2311" width="20.6640625" style="153" customWidth="1"/>
    <col min="2312" max="2312" width="18.33203125" style="153" customWidth="1"/>
    <col min="2313" max="2313" width="20.83203125" style="153" customWidth="1"/>
    <col min="2314" max="2314" width="18.1640625" style="153" customWidth="1"/>
    <col min="2315" max="2315" width="22.33203125" style="153" customWidth="1"/>
    <col min="2316" max="2564" width="11.5" style="153"/>
    <col min="2565" max="2565" width="22.83203125" style="153" customWidth="1"/>
    <col min="2566" max="2566" width="44.33203125" style="153" customWidth="1"/>
    <col min="2567" max="2567" width="20.6640625" style="153" customWidth="1"/>
    <col min="2568" max="2568" width="18.33203125" style="153" customWidth="1"/>
    <col min="2569" max="2569" width="20.83203125" style="153" customWidth="1"/>
    <col min="2570" max="2570" width="18.1640625" style="153" customWidth="1"/>
    <col min="2571" max="2571" width="22.33203125" style="153" customWidth="1"/>
    <col min="2572" max="2820" width="11.5" style="153"/>
    <col min="2821" max="2821" width="22.83203125" style="153" customWidth="1"/>
    <col min="2822" max="2822" width="44.33203125" style="153" customWidth="1"/>
    <col min="2823" max="2823" width="20.6640625" style="153" customWidth="1"/>
    <col min="2824" max="2824" width="18.33203125" style="153" customWidth="1"/>
    <col min="2825" max="2825" width="20.83203125" style="153" customWidth="1"/>
    <col min="2826" max="2826" width="18.1640625" style="153" customWidth="1"/>
    <col min="2827" max="2827" width="22.33203125" style="153" customWidth="1"/>
    <col min="2828" max="3076" width="11.5" style="153"/>
    <col min="3077" max="3077" width="22.83203125" style="153" customWidth="1"/>
    <col min="3078" max="3078" width="44.33203125" style="153" customWidth="1"/>
    <col min="3079" max="3079" width="20.6640625" style="153" customWidth="1"/>
    <col min="3080" max="3080" width="18.33203125" style="153" customWidth="1"/>
    <col min="3081" max="3081" width="20.83203125" style="153" customWidth="1"/>
    <col min="3082" max="3082" width="18.1640625" style="153" customWidth="1"/>
    <col min="3083" max="3083" width="22.33203125" style="153" customWidth="1"/>
    <col min="3084" max="3332" width="11.5" style="153"/>
    <col min="3333" max="3333" width="22.83203125" style="153" customWidth="1"/>
    <col min="3334" max="3334" width="44.33203125" style="153" customWidth="1"/>
    <col min="3335" max="3335" width="20.6640625" style="153" customWidth="1"/>
    <col min="3336" max="3336" width="18.33203125" style="153" customWidth="1"/>
    <col min="3337" max="3337" width="20.83203125" style="153" customWidth="1"/>
    <col min="3338" max="3338" width="18.1640625" style="153" customWidth="1"/>
    <col min="3339" max="3339" width="22.33203125" style="153" customWidth="1"/>
    <col min="3340" max="3588" width="11.5" style="153"/>
    <col min="3589" max="3589" width="22.83203125" style="153" customWidth="1"/>
    <col min="3590" max="3590" width="44.33203125" style="153" customWidth="1"/>
    <col min="3591" max="3591" width="20.6640625" style="153" customWidth="1"/>
    <col min="3592" max="3592" width="18.33203125" style="153" customWidth="1"/>
    <col min="3593" max="3593" width="20.83203125" style="153" customWidth="1"/>
    <col min="3594" max="3594" width="18.1640625" style="153" customWidth="1"/>
    <col min="3595" max="3595" width="22.33203125" style="153" customWidth="1"/>
    <col min="3596" max="3844" width="11.5" style="153"/>
    <col min="3845" max="3845" width="22.83203125" style="153" customWidth="1"/>
    <col min="3846" max="3846" width="44.33203125" style="153" customWidth="1"/>
    <col min="3847" max="3847" width="20.6640625" style="153" customWidth="1"/>
    <col min="3848" max="3848" width="18.33203125" style="153" customWidth="1"/>
    <col min="3849" max="3849" width="20.83203125" style="153" customWidth="1"/>
    <col min="3850" max="3850" width="18.1640625" style="153" customWidth="1"/>
    <col min="3851" max="3851" width="22.33203125" style="153" customWidth="1"/>
    <col min="3852" max="4100" width="11.5" style="153"/>
    <col min="4101" max="4101" width="22.83203125" style="153" customWidth="1"/>
    <col min="4102" max="4102" width="44.33203125" style="153" customWidth="1"/>
    <col min="4103" max="4103" width="20.6640625" style="153" customWidth="1"/>
    <col min="4104" max="4104" width="18.33203125" style="153" customWidth="1"/>
    <col min="4105" max="4105" width="20.83203125" style="153" customWidth="1"/>
    <col min="4106" max="4106" width="18.1640625" style="153" customWidth="1"/>
    <col min="4107" max="4107" width="22.33203125" style="153" customWidth="1"/>
    <col min="4108" max="4356" width="11.5" style="153"/>
    <col min="4357" max="4357" width="22.83203125" style="153" customWidth="1"/>
    <col min="4358" max="4358" width="44.33203125" style="153" customWidth="1"/>
    <col min="4359" max="4359" width="20.6640625" style="153" customWidth="1"/>
    <col min="4360" max="4360" width="18.33203125" style="153" customWidth="1"/>
    <col min="4361" max="4361" width="20.83203125" style="153" customWidth="1"/>
    <col min="4362" max="4362" width="18.1640625" style="153" customWidth="1"/>
    <col min="4363" max="4363" width="22.33203125" style="153" customWidth="1"/>
    <col min="4364" max="4612" width="11.5" style="153"/>
    <col min="4613" max="4613" width="22.83203125" style="153" customWidth="1"/>
    <col min="4614" max="4614" width="44.33203125" style="153" customWidth="1"/>
    <col min="4615" max="4615" width="20.6640625" style="153" customWidth="1"/>
    <col min="4616" max="4616" width="18.33203125" style="153" customWidth="1"/>
    <col min="4617" max="4617" width="20.83203125" style="153" customWidth="1"/>
    <col min="4618" max="4618" width="18.1640625" style="153" customWidth="1"/>
    <col min="4619" max="4619" width="22.33203125" style="153" customWidth="1"/>
    <col min="4620" max="4868" width="11.5" style="153"/>
    <col min="4869" max="4869" width="22.83203125" style="153" customWidth="1"/>
    <col min="4870" max="4870" width="44.33203125" style="153" customWidth="1"/>
    <col min="4871" max="4871" width="20.6640625" style="153" customWidth="1"/>
    <col min="4872" max="4872" width="18.33203125" style="153" customWidth="1"/>
    <col min="4873" max="4873" width="20.83203125" style="153" customWidth="1"/>
    <col min="4874" max="4874" width="18.1640625" style="153" customWidth="1"/>
    <col min="4875" max="4875" width="22.33203125" style="153" customWidth="1"/>
    <col min="4876" max="5124" width="11.5" style="153"/>
    <col min="5125" max="5125" width="22.83203125" style="153" customWidth="1"/>
    <col min="5126" max="5126" width="44.33203125" style="153" customWidth="1"/>
    <col min="5127" max="5127" width="20.6640625" style="153" customWidth="1"/>
    <col min="5128" max="5128" width="18.33203125" style="153" customWidth="1"/>
    <col min="5129" max="5129" width="20.83203125" style="153" customWidth="1"/>
    <col min="5130" max="5130" width="18.1640625" style="153" customWidth="1"/>
    <col min="5131" max="5131" width="22.33203125" style="153" customWidth="1"/>
    <col min="5132" max="5380" width="11.5" style="153"/>
    <col min="5381" max="5381" width="22.83203125" style="153" customWidth="1"/>
    <col min="5382" max="5382" width="44.33203125" style="153" customWidth="1"/>
    <col min="5383" max="5383" width="20.6640625" style="153" customWidth="1"/>
    <col min="5384" max="5384" width="18.33203125" style="153" customWidth="1"/>
    <col min="5385" max="5385" width="20.83203125" style="153" customWidth="1"/>
    <col min="5386" max="5386" width="18.1640625" style="153" customWidth="1"/>
    <col min="5387" max="5387" width="22.33203125" style="153" customWidth="1"/>
    <col min="5388" max="5636" width="11.5" style="153"/>
    <col min="5637" max="5637" width="22.83203125" style="153" customWidth="1"/>
    <col min="5638" max="5638" width="44.33203125" style="153" customWidth="1"/>
    <col min="5639" max="5639" width="20.6640625" style="153" customWidth="1"/>
    <col min="5640" max="5640" width="18.33203125" style="153" customWidth="1"/>
    <col min="5641" max="5641" width="20.83203125" style="153" customWidth="1"/>
    <col min="5642" max="5642" width="18.1640625" style="153" customWidth="1"/>
    <col min="5643" max="5643" width="22.33203125" style="153" customWidth="1"/>
    <col min="5644" max="5892" width="11.5" style="153"/>
    <col min="5893" max="5893" width="22.83203125" style="153" customWidth="1"/>
    <col min="5894" max="5894" width="44.33203125" style="153" customWidth="1"/>
    <col min="5895" max="5895" width="20.6640625" style="153" customWidth="1"/>
    <col min="5896" max="5896" width="18.33203125" style="153" customWidth="1"/>
    <col min="5897" max="5897" width="20.83203125" style="153" customWidth="1"/>
    <col min="5898" max="5898" width="18.1640625" style="153" customWidth="1"/>
    <col min="5899" max="5899" width="22.33203125" style="153" customWidth="1"/>
    <col min="5900" max="6148" width="11.5" style="153"/>
    <col min="6149" max="6149" width="22.83203125" style="153" customWidth="1"/>
    <col min="6150" max="6150" width="44.33203125" style="153" customWidth="1"/>
    <col min="6151" max="6151" width="20.6640625" style="153" customWidth="1"/>
    <col min="6152" max="6152" width="18.33203125" style="153" customWidth="1"/>
    <col min="6153" max="6153" width="20.83203125" style="153" customWidth="1"/>
    <col min="6154" max="6154" width="18.1640625" style="153" customWidth="1"/>
    <col min="6155" max="6155" width="22.33203125" style="153" customWidth="1"/>
    <col min="6156" max="6404" width="11.5" style="153"/>
    <col min="6405" max="6405" width="22.83203125" style="153" customWidth="1"/>
    <col min="6406" max="6406" width="44.33203125" style="153" customWidth="1"/>
    <col min="6407" max="6407" width="20.6640625" style="153" customWidth="1"/>
    <col min="6408" max="6408" width="18.33203125" style="153" customWidth="1"/>
    <col min="6409" max="6409" width="20.83203125" style="153" customWidth="1"/>
    <col min="6410" max="6410" width="18.1640625" style="153" customWidth="1"/>
    <col min="6411" max="6411" width="22.33203125" style="153" customWidth="1"/>
    <col min="6412" max="6660" width="11.5" style="153"/>
    <col min="6661" max="6661" width="22.83203125" style="153" customWidth="1"/>
    <col min="6662" max="6662" width="44.33203125" style="153" customWidth="1"/>
    <col min="6663" max="6663" width="20.6640625" style="153" customWidth="1"/>
    <col min="6664" max="6664" width="18.33203125" style="153" customWidth="1"/>
    <col min="6665" max="6665" width="20.83203125" style="153" customWidth="1"/>
    <col min="6666" max="6666" width="18.1640625" style="153" customWidth="1"/>
    <col min="6667" max="6667" width="22.33203125" style="153" customWidth="1"/>
    <col min="6668" max="6916" width="11.5" style="153"/>
    <col min="6917" max="6917" width="22.83203125" style="153" customWidth="1"/>
    <col min="6918" max="6918" width="44.33203125" style="153" customWidth="1"/>
    <col min="6919" max="6919" width="20.6640625" style="153" customWidth="1"/>
    <col min="6920" max="6920" width="18.33203125" style="153" customWidth="1"/>
    <col min="6921" max="6921" width="20.83203125" style="153" customWidth="1"/>
    <col min="6922" max="6922" width="18.1640625" style="153" customWidth="1"/>
    <col min="6923" max="6923" width="22.33203125" style="153" customWidth="1"/>
    <col min="6924" max="7172" width="11.5" style="153"/>
    <col min="7173" max="7173" width="22.83203125" style="153" customWidth="1"/>
    <col min="7174" max="7174" width="44.33203125" style="153" customWidth="1"/>
    <col min="7175" max="7175" width="20.6640625" style="153" customWidth="1"/>
    <col min="7176" max="7176" width="18.33203125" style="153" customWidth="1"/>
    <col min="7177" max="7177" width="20.83203125" style="153" customWidth="1"/>
    <col min="7178" max="7178" width="18.1640625" style="153" customWidth="1"/>
    <col min="7179" max="7179" width="22.33203125" style="153" customWidth="1"/>
    <col min="7180" max="7428" width="11.5" style="153"/>
    <col min="7429" max="7429" width="22.83203125" style="153" customWidth="1"/>
    <col min="7430" max="7430" width="44.33203125" style="153" customWidth="1"/>
    <col min="7431" max="7431" width="20.6640625" style="153" customWidth="1"/>
    <col min="7432" max="7432" width="18.33203125" style="153" customWidth="1"/>
    <col min="7433" max="7433" width="20.83203125" style="153" customWidth="1"/>
    <col min="7434" max="7434" width="18.1640625" style="153" customWidth="1"/>
    <col min="7435" max="7435" width="22.33203125" style="153" customWidth="1"/>
    <col min="7436" max="7684" width="11.5" style="153"/>
    <col min="7685" max="7685" width="22.83203125" style="153" customWidth="1"/>
    <col min="7686" max="7686" width="44.33203125" style="153" customWidth="1"/>
    <col min="7687" max="7687" width="20.6640625" style="153" customWidth="1"/>
    <col min="7688" max="7688" width="18.33203125" style="153" customWidth="1"/>
    <col min="7689" max="7689" width="20.83203125" style="153" customWidth="1"/>
    <col min="7690" max="7690" width="18.1640625" style="153" customWidth="1"/>
    <col min="7691" max="7691" width="22.33203125" style="153" customWidth="1"/>
    <col min="7692" max="7940" width="11.5" style="153"/>
    <col min="7941" max="7941" width="22.83203125" style="153" customWidth="1"/>
    <col min="7942" max="7942" width="44.33203125" style="153" customWidth="1"/>
    <col min="7943" max="7943" width="20.6640625" style="153" customWidth="1"/>
    <col min="7944" max="7944" width="18.33203125" style="153" customWidth="1"/>
    <col min="7945" max="7945" width="20.83203125" style="153" customWidth="1"/>
    <col min="7946" max="7946" width="18.1640625" style="153" customWidth="1"/>
    <col min="7947" max="7947" width="22.33203125" style="153" customWidth="1"/>
    <col min="7948" max="8196" width="11.5" style="153"/>
    <col min="8197" max="8197" width="22.83203125" style="153" customWidth="1"/>
    <col min="8198" max="8198" width="44.33203125" style="153" customWidth="1"/>
    <col min="8199" max="8199" width="20.6640625" style="153" customWidth="1"/>
    <col min="8200" max="8200" width="18.33203125" style="153" customWidth="1"/>
    <col min="8201" max="8201" width="20.83203125" style="153" customWidth="1"/>
    <col min="8202" max="8202" width="18.1640625" style="153" customWidth="1"/>
    <col min="8203" max="8203" width="22.33203125" style="153" customWidth="1"/>
    <col min="8204" max="8452" width="11.5" style="153"/>
    <col min="8453" max="8453" width="22.83203125" style="153" customWidth="1"/>
    <col min="8454" max="8454" width="44.33203125" style="153" customWidth="1"/>
    <col min="8455" max="8455" width="20.6640625" style="153" customWidth="1"/>
    <col min="8456" max="8456" width="18.33203125" style="153" customWidth="1"/>
    <col min="8457" max="8457" width="20.83203125" style="153" customWidth="1"/>
    <col min="8458" max="8458" width="18.1640625" style="153" customWidth="1"/>
    <col min="8459" max="8459" width="22.33203125" style="153" customWidth="1"/>
    <col min="8460" max="8708" width="11.5" style="153"/>
    <col min="8709" max="8709" width="22.83203125" style="153" customWidth="1"/>
    <col min="8710" max="8710" width="44.33203125" style="153" customWidth="1"/>
    <col min="8711" max="8711" width="20.6640625" style="153" customWidth="1"/>
    <col min="8712" max="8712" width="18.33203125" style="153" customWidth="1"/>
    <col min="8713" max="8713" width="20.83203125" style="153" customWidth="1"/>
    <col min="8714" max="8714" width="18.1640625" style="153" customWidth="1"/>
    <col min="8715" max="8715" width="22.33203125" style="153" customWidth="1"/>
    <col min="8716" max="8964" width="11.5" style="153"/>
    <col min="8965" max="8965" width="22.83203125" style="153" customWidth="1"/>
    <col min="8966" max="8966" width="44.33203125" style="153" customWidth="1"/>
    <col min="8967" max="8967" width="20.6640625" style="153" customWidth="1"/>
    <col min="8968" max="8968" width="18.33203125" style="153" customWidth="1"/>
    <col min="8969" max="8969" width="20.83203125" style="153" customWidth="1"/>
    <col min="8970" max="8970" width="18.1640625" style="153" customWidth="1"/>
    <col min="8971" max="8971" width="22.33203125" style="153" customWidth="1"/>
    <col min="8972" max="9220" width="11.5" style="153"/>
    <col min="9221" max="9221" width="22.83203125" style="153" customWidth="1"/>
    <col min="9222" max="9222" width="44.33203125" style="153" customWidth="1"/>
    <col min="9223" max="9223" width="20.6640625" style="153" customWidth="1"/>
    <col min="9224" max="9224" width="18.33203125" style="153" customWidth="1"/>
    <col min="9225" max="9225" width="20.83203125" style="153" customWidth="1"/>
    <col min="9226" max="9226" width="18.1640625" style="153" customWidth="1"/>
    <col min="9227" max="9227" width="22.33203125" style="153" customWidth="1"/>
    <col min="9228" max="9476" width="11.5" style="153"/>
    <col min="9477" max="9477" width="22.83203125" style="153" customWidth="1"/>
    <col min="9478" max="9478" width="44.33203125" style="153" customWidth="1"/>
    <col min="9479" max="9479" width="20.6640625" style="153" customWidth="1"/>
    <col min="9480" max="9480" width="18.33203125" style="153" customWidth="1"/>
    <col min="9481" max="9481" width="20.83203125" style="153" customWidth="1"/>
    <col min="9482" max="9482" width="18.1640625" style="153" customWidth="1"/>
    <col min="9483" max="9483" width="22.33203125" style="153" customWidth="1"/>
    <col min="9484" max="9732" width="11.5" style="153"/>
    <col min="9733" max="9733" width="22.83203125" style="153" customWidth="1"/>
    <col min="9734" max="9734" width="44.33203125" style="153" customWidth="1"/>
    <col min="9735" max="9735" width="20.6640625" style="153" customWidth="1"/>
    <col min="9736" max="9736" width="18.33203125" style="153" customWidth="1"/>
    <col min="9737" max="9737" width="20.83203125" style="153" customWidth="1"/>
    <col min="9738" max="9738" width="18.1640625" style="153" customWidth="1"/>
    <col min="9739" max="9739" width="22.33203125" style="153" customWidth="1"/>
    <col min="9740" max="9988" width="11.5" style="153"/>
    <col min="9989" max="9989" width="22.83203125" style="153" customWidth="1"/>
    <col min="9990" max="9990" width="44.33203125" style="153" customWidth="1"/>
    <col min="9991" max="9991" width="20.6640625" style="153" customWidth="1"/>
    <col min="9992" max="9992" width="18.33203125" style="153" customWidth="1"/>
    <col min="9993" max="9993" width="20.83203125" style="153" customWidth="1"/>
    <col min="9994" max="9994" width="18.1640625" style="153" customWidth="1"/>
    <col min="9995" max="9995" width="22.33203125" style="153" customWidth="1"/>
    <col min="9996" max="10244" width="11.5" style="153"/>
    <col min="10245" max="10245" width="22.83203125" style="153" customWidth="1"/>
    <col min="10246" max="10246" width="44.33203125" style="153" customWidth="1"/>
    <col min="10247" max="10247" width="20.6640625" style="153" customWidth="1"/>
    <col min="10248" max="10248" width="18.33203125" style="153" customWidth="1"/>
    <col min="10249" max="10249" width="20.83203125" style="153" customWidth="1"/>
    <col min="10250" max="10250" width="18.1640625" style="153" customWidth="1"/>
    <col min="10251" max="10251" width="22.33203125" style="153" customWidth="1"/>
    <col min="10252" max="10500" width="11.5" style="153"/>
    <col min="10501" max="10501" width="22.83203125" style="153" customWidth="1"/>
    <col min="10502" max="10502" width="44.33203125" style="153" customWidth="1"/>
    <col min="10503" max="10503" width="20.6640625" style="153" customWidth="1"/>
    <col min="10504" max="10504" width="18.33203125" style="153" customWidth="1"/>
    <col min="10505" max="10505" width="20.83203125" style="153" customWidth="1"/>
    <col min="10506" max="10506" width="18.1640625" style="153" customWidth="1"/>
    <col min="10507" max="10507" width="22.33203125" style="153" customWidth="1"/>
    <col min="10508" max="10756" width="11.5" style="153"/>
    <col min="10757" max="10757" width="22.83203125" style="153" customWidth="1"/>
    <col min="10758" max="10758" width="44.33203125" style="153" customWidth="1"/>
    <col min="10759" max="10759" width="20.6640625" style="153" customWidth="1"/>
    <col min="10760" max="10760" width="18.33203125" style="153" customWidth="1"/>
    <col min="10761" max="10761" width="20.83203125" style="153" customWidth="1"/>
    <col min="10762" max="10762" width="18.1640625" style="153" customWidth="1"/>
    <col min="10763" max="10763" width="22.33203125" style="153" customWidth="1"/>
    <col min="10764" max="11012" width="11.5" style="153"/>
    <col min="11013" max="11013" width="22.83203125" style="153" customWidth="1"/>
    <col min="11014" max="11014" width="44.33203125" style="153" customWidth="1"/>
    <col min="11015" max="11015" width="20.6640625" style="153" customWidth="1"/>
    <col min="11016" max="11016" width="18.33203125" style="153" customWidth="1"/>
    <col min="11017" max="11017" width="20.83203125" style="153" customWidth="1"/>
    <col min="11018" max="11018" width="18.1640625" style="153" customWidth="1"/>
    <col min="11019" max="11019" width="22.33203125" style="153" customWidth="1"/>
    <col min="11020" max="11268" width="11.5" style="153"/>
    <col min="11269" max="11269" width="22.83203125" style="153" customWidth="1"/>
    <col min="11270" max="11270" width="44.33203125" style="153" customWidth="1"/>
    <col min="11271" max="11271" width="20.6640625" style="153" customWidth="1"/>
    <col min="11272" max="11272" width="18.33203125" style="153" customWidth="1"/>
    <col min="11273" max="11273" width="20.83203125" style="153" customWidth="1"/>
    <col min="11274" max="11274" width="18.1640625" style="153" customWidth="1"/>
    <col min="11275" max="11275" width="22.33203125" style="153" customWidth="1"/>
    <col min="11276" max="11524" width="11.5" style="153"/>
    <col min="11525" max="11525" width="22.83203125" style="153" customWidth="1"/>
    <col min="11526" max="11526" width="44.33203125" style="153" customWidth="1"/>
    <col min="11527" max="11527" width="20.6640625" style="153" customWidth="1"/>
    <col min="11528" max="11528" width="18.33203125" style="153" customWidth="1"/>
    <col min="11529" max="11529" width="20.83203125" style="153" customWidth="1"/>
    <col min="11530" max="11530" width="18.1640625" style="153" customWidth="1"/>
    <col min="11531" max="11531" width="22.33203125" style="153" customWidth="1"/>
    <col min="11532" max="11780" width="11.5" style="153"/>
    <col min="11781" max="11781" width="22.83203125" style="153" customWidth="1"/>
    <col min="11782" max="11782" width="44.33203125" style="153" customWidth="1"/>
    <col min="11783" max="11783" width="20.6640625" style="153" customWidth="1"/>
    <col min="11784" max="11784" width="18.33203125" style="153" customWidth="1"/>
    <col min="11785" max="11785" width="20.83203125" style="153" customWidth="1"/>
    <col min="11786" max="11786" width="18.1640625" style="153" customWidth="1"/>
    <col min="11787" max="11787" width="22.33203125" style="153" customWidth="1"/>
    <col min="11788" max="12036" width="11.5" style="153"/>
    <col min="12037" max="12037" width="22.83203125" style="153" customWidth="1"/>
    <col min="12038" max="12038" width="44.33203125" style="153" customWidth="1"/>
    <col min="12039" max="12039" width="20.6640625" style="153" customWidth="1"/>
    <col min="12040" max="12040" width="18.33203125" style="153" customWidth="1"/>
    <col min="12041" max="12041" width="20.83203125" style="153" customWidth="1"/>
    <col min="12042" max="12042" width="18.1640625" style="153" customWidth="1"/>
    <col min="12043" max="12043" width="22.33203125" style="153" customWidth="1"/>
    <col min="12044" max="12292" width="11.5" style="153"/>
    <col min="12293" max="12293" width="22.83203125" style="153" customWidth="1"/>
    <col min="12294" max="12294" width="44.33203125" style="153" customWidth="1"/>
    <col min="12295" max="12295" width="20.6640625" style="153" customWidth="1"/>
    <col min="12296" max="12296" width="18.33203125" style="153" customWidth="1"/>
    <col min="12297" max="12297" width="20.83203125" style="153" customWidth="1"/>
    <col min="12298" max="12298" width="18.1640625" style="153" customWidth="1"/>
    <col min="12299" max="12299" width="22.33203125" style="153" customWidth="1"/>
    <col min="12300" max="12548" width="11.5" style="153"/>
    <col min="12549" max="12549" width="22.83203125" style="153" customWidth="1"/>
    <col min="12550" max="12550" width="44.33203125" style="153" customWidth="1"/>
    <col min="12551" max="12551" width="20.6640625" style="153" customWidth="1"/>
    <col min="12552" max="12552" width="18.33203125" style="153" customWidth="1"/>
    <col min="12553" max="12553" width="20.83203125" style="153" customWidth="1"/>
    <col min="12554" max="12554" width="18.1640625" style="153" customWidth="1"/>
    <col min="12555" max="12555" width="22.33203125" style="153" customWidth="1"/>
    <col min="12556" max="12804" width="11.5" style="153"/>
    <col min="12805" max="12805" width="22.83203125" style="153" customWidth="1"/>
    <col min="12806" max="12806" width="44.33203125" style="153" customWidth="1"/>
    <col min="12807" max="12807" width="20.6640625" style="153" customWidth="1"/>
    <col min="12808" max="12808" width="18.33203125" style="153" customWidth="1"/>
    <col min="12809" max="12809" width="20.83203125" style="153" customWidth="1"/>
    <col min="12810" max="12810" width="18.1640625" style="153" customWidth="1"/>
    <col min="12811" max="12811" width="22.33203125" style="153" customWidth="1"/>
    <col min="12812" max="13060" width="11.5" style="153"/>
    <col min="13061" max="13061" width="22.83203125" style="153" customWidth="1"/>
    <col min="13062" max="13062" width="44.33203125" style="153" customWidth="1"/>
    <col min="13063" max="13063" width="20.6640625" style="153" customWidth="1"/>
    <col min="13064" max="13064" width="18.33203125" style="153" customWidth="1"/>
    <col min="13065" max="13065" width="20.83203125" style="153" customWidth="1"/>
    <col min="13066" max="13066" width="18.1640625" style="153" customWidth="1"/>
    <col min="13067" max="13067" width="22.33203125" style="153" customWidth="1"/>
    <col min="13068" max="13316" width="11.5" style="153"/>
    <col min="13317" max="13317" width="22.83203125" style="153" customWidth="1"/>
    <col min="13318" max="13318" width="44.33203125" style="153" customWidth="1"/>
    <col min="13319" max="13319" width="20.6640625" style="153" customWidth="1"/>
    <col min="13320" max="13320" width="18.33203125" style="153" customWidth="1"/>
    <col min="13321" max="13321" width="20.83203125" style="153" customWidth="1"/>
    <col min="13322" max="13322" width="18.1640625" style="153" customWidth="1"/>
    <col min="13323" max="13323" width="22.33203125" style="153" customWidth="1"/>
    <col min="13324" max="13572" width="11.5" style="153"/>
    <col min="13573" max="13573" width="22.83203125" style="153" customWidth="1"/>
    <col min="13574" max="13574" width="44.33203125" style="153" customWidth="1"/>
    <col min="13575" max="13575" width="20.6640625" style="153" customWidth="1"/>
    <col min="13576" max="13576" width="18.33203125" style="153" customWidth="1"/>
    <col min="13577" max="13577" width="20.83203125" style="153" customWidth="1"/>
    <col min="13578" max="13578" width="18.1640625" style="153" customWidth="1"/>
    <col min="13579" max="13579" width="22.33203125" style="153" customWidth="1"/>
    <col min="13580" max="13828" width="11.5" style="153"/>
    <col min="13829" max="13829" width="22.83203125" style="153" customWidth="1"/>
    <col min="13830" max="13830" width="44.33203125" style="153" customWidth="1"/>
    <col min="13831" max="13831" width="20.6640625" style="153" customWidth="1"/>
    <col min="13832" max="13832" width="18.33203125" style="153" customWidth="1"/>
    <col min="13833" max="13833" width="20.83203125" style="153" customWidth="1"/>
    <col min="13834" max="13834" width="18.1640625" style="153" customWidth="1"/>
    <col min="13835" max="13835" width="22.33203125" style="153" customWidth="1"/>
    <col min="13836" max="14084" width="11.5" style="153"/>
    <col min="14085" max="14085" width="22.83203125" style="153" customWidth="1"/>
    <col min="14086" max="14086" width="44.33203125" style="153" customWidth="1"/>
    <col min="14087" max="14087" width="20.6640625" style="153" customWidth="1"/>
    <col min="14088" max="14088" width="18.33203125" style="153" customWidth="1"/>
    <col min="14089" max="14089" width="20.83203125" style="153" customWidth="1"/>
    <col min="14090" max="14090" width="18.1640625" style="153" customWidth="1"/>
    <col min="14091" max="14091" width="22.33203125" style="153" customWidth="1"/>
    <col min="14092" max="14340" width="11.5" style="153"/>
    <col min="14341" max="14341" width="22.83203125" style="153" customWidth="1"/>
    <col min="14342" max="14342" width="44.33203125" style="153" customWidth="1"/>
    <col min="14343" max="14343" width="20.6640625" style="153" customWidth="1"/>
    <col min="14344" max="14344" width="18.33203125" style="153" customWidth="1"/>
    <col min="14345" max="14345" width="20.83203125" style="153" customWidth="1"/>
    <col min="14346" max="14346" width="18.1640625" style="153" customWidth="1"/>
    <col min="14347" max="14347" width="22.33203125" style="153" customWidth="1"/>
    <col min="14348" max="14596" width="11.5" style="153"/>
    <col min="14597" max="14597" width="22.83203125" style="153" customWidth="1"/>
    <col min="14598" max="14598" width="44.33203125" style="153" customWidth="1"/>
    <col min="14599" max="14599" width="20.6640625" style="153" customWidth="1"/>
    <col min="14600" max="14600" width="18.33203125" style="153" customWidth="1"/>
    <col min="14601" max="14601" width="20.83203125" style="153" customWidth="1"/>
    <col min="14602" max="14602" width="18.1640625" style="153" customWidth="1"/>
    <col min="14603" max="14603" width="22.33203125" style="153" customWidth="1"/>
    <col min="14604" max="14852" width="11.5" style="153"/>
    <col min="14853" max="14853" width="22.83203125" style="153" customWidth="1"/>
    <col min="14854" max="14854" width="44.33203125" style="153" customWidth="1"/>
    <col min="14855" max="14855" width="20.6640625" style="153" customWidth="1"/>
    <col min="14856" max="14856" width="18.33203125" style="153" customWidth="1"/>
    <col min="14857" max="14857" width="20.83203125" style="153" customWidth="1"/>
    <col min="14858" max="14858" width="18.1640625" style="153" customWidth="1"/>
    <col min="14859" max="14859" width="22.33203125" style="153" customWidth="1"/>
    <col min="14860" max="15108" width="11.5" style="153"/>
    <col min="15109" max="15109" width="22.83203125" style="153" customWidth="1"/>
    <col min="15110" max="15110" width="44.33203125" style="153" customWidth="1"/>
    <col min="15111" max="15111" width="20.6640625" style="153" customWidth="1"/>
    <col min="15112" max="15112" width="18.33203125" style="153" customWidth="1"/>
    <col min="15113" max="15113" width="20.83203125" style="153" customWidth="1"/>
    <col min="15114" max="15114" width="18.1640625" style="153" customWidth="1"/>
    <col min="15115" max="15115" width="22.33203125" style="153" customWidth="1"/>
    <col min="15116" max="15364" width="11.5" style="153"/>
    <col min="15365" max="15365" width="22.83203125" style="153" customWidth="1"/>
    <col min="15366" max="15366" width="44.33203125" style="153" customWidth="1"/>
    <col min="15367" max="15367" width="20.6640625" style="153" customWidth="1"/>
    <col min="15368" max="15368" width="18.33203125" style="153" customWidth="1"/>
    <col min="15369" max="15369" width="20.83203125" style="153" customWidth="1"/>
    <col min="15370" max="15370" width="18.1640625" style="153" customWidth="1"/>
    <col min="15371" max="15371" width="22.33203125" style="153" customWidth="1"/>
    <col min="15372" max="15620" width="11.5" style="153"/>
    <col min="15621" max="15621" width="22.83203125" style="153" customWidth="1"/>
    <col min="15622" max="15622" width="44.33203125" style="153" customWidth="1"/>
    <col min="15623" max="15623" width="20.6640625" style="153" customWidth="1"/>
    <col min="15624" max="15624" width="18.33203125" style="153" customWidth="1"/>
    <col min="15625" max="15625" width="20.83203125" style="153" customWidth="1"/>
    <col min="15626" max="15626" width="18.1640625" style="153" customWidth="1"/>
    <col min="15627" max="15627" width="22.33203125" style="153" customWidth="1"/>
    <col min="15628" max="15876" width="11.5" style="153"/>
    <col min="15877" max="15877" width="22.83203125" style="153" customWidth="1"/>
    <col min="15878" max="15878" width="44.33203125" style="153" customWidth="1"/>
    <col min="15879" max="15879" width="20.6640625" style="153" customWidth="1"/>
    <col min="15880" max="15880" width="18.33203125" style="153" customWidth="1"/>
    <col min="15881" max="15881" width="20.83203125" style="153" customWidth="1"/>
    <col min="15882" max="15882" width="18.1640625" style="153" customWidth="1"/>
    <col min="15883" max="15883" width="22.33203125" style="153" customWidth="1"/>
    <col min="15884" max="16132" width="11.5" style="153"/>
    <col min="16133" max="16133" width="22.83203125" style="153" customWidth="1"/>
    <col min="16134" max="16134" width="44.33203125" style="153" customWidth="1"/>
    <col min="16135" max="16135" width="20.6640625" style="153" customWidth="1"/>
    <col min="16136" max="16136" width="18.33203125" style="153" customWidth="1"/>
    <col min="16137" max="16137" width="20.83203125" style="153" customWidth="1"/>
    <col min="16138" max="16138" width="18.1640625" style="153" customWidth="1"/>
    <col min="16139" max="16139" width="22.33203125" style="153" customWidth="1"/>
    <col min="16140" max="16384" width="11.5" style="153"/>
  </cols>
  <sheetData>
    <row r="1" spans="2:9" customFormat="1" ht="9" customHeight="1">
      <c r="D1" s="357"/>
    </row>
    <row r="2" spans="2:9" customFormat="1" ht="18" customHeight="1">
      <c r="B2" s="550" t="s">
        <v>215</v>
      </c>
      <c r="C2" s="359"/>
      <c r="D2" s="359"/>
      <c r="E2" s="360"/>
      <c r="F2" s="360"/>
      <c r="G2" s="360"/>
      <c r="H2" s="360"/>
      <c r="I2" s="360"/>
    </row>
    <row r="3" spans="2:9" ht="9" customHeight="1"/>
    <row r="4" spans="2:9">
      <c r="B4" s="360" t="s">
        <v>412</v>
      </c>
    </row>
    <row r="5" spans="2:9" ht="9" customHeight="1" thickBot="1"/>
    <row r="6" spans="2:9" ht="13.5" thickBot="1">
      <c r="B6" s="156" t="s">
        <v>211</v>
      </c>
      <c r="C6" s="157" t="s">
        <v>104</v>
      </c>
      <c r="D6" s="157"/>
      <c r="E6" s="157"/>
      <c r="F6" s="157"/>
      <c r="G6" s="157"/>
      <c r="H6" s="158"/>
      <c r="I6" s="159"/>
    </row>
    <row r="7" spans="2:9" ht="24">
      <c r="B7" s="160"/>
      <c r="C7" s="389" t="s">
        <v>218</v>
      </c>
      <c r="D7" s="390">
        <v>2015</v>
      </c>
      <c r="E7" s="390">
        <v>2020</v>
      </c>
      <c r="F7" s="390">
        <v>2030</v>
      </c>
      <c r="G7" s="390">
        <v>2040</v>
      </c>
      <c r="H7" s="391">
        <v>2050</v>
      </c>
      <c r="I7" s="161"/>
    </row>
    <row r="8" spans="2:9" ht="16.5" thickBot="1">
      <c r="B8" s="162"/>
      <c r="C8" s="163" t="s">
        <v>105</v>
      </c>
      <c r="D8" s="164" t="s">
        <v>106</v>
      </c>
      <c r="E8" s="164" t="s">
        <v>107</v>
      </c>
      <c r="F8" s="164" t="s">
        <v>108</v>
      </c>
      <c r="G8" s="164" t="s">
        <v>109</v>
      </c>
      <c r="H8" s="165" t="s">
        <v>110</v>
      </c>
      <c r="I8" s="161"/>
    </row>
    <row r="9" spans="2:9">
      <c r="B9" s="166" t="s">
        <v>111</v>
      </c>
      <c r="C9" s="372">
        <v>18113407</v>
      </c>
      <c r="D9" s="373">
        <v>17890803.858400002</v>
      </c>
      <c r="E9" s="373">
        <v>17704721.934900001</v>
      </c>
      <c r="F9" s="373">
        <v>17332558.087900002</v>
      </c>
      <c r="G9" s="374">
        <v>16960394.240900002</v>
      </c>
      <c r="H9" s="375">
        <v>16588230.393900005</v>
      </c>
      <c r="I9" s="167"/>
    </row>
    <row r="10" spans="2:9">
      <c r="B10" s="168" t="s">
        <v>112</v>
      </c>
      <c r="C10" s="376">
        <v>38584956</v>
      </c>
      <c r="D10" s="377">
        <v>38000656.587599993</v>
      </c>
      <c r="E10" s="377">
        <v>37510054.464100003</v>
      </c>
      <c r="F10" s="377">
        <v>36528850.217100009</v>
      </c>
      <c r="G10" s="378">
        <v>35547645.970100008</v>
      </c>
      <c r="H10" s="379">
        <v>34566441.723100021</v>
      </c>
      <c r="I10" s="167"/>
    </row>
    <row r="11" spans="2:9">
      <c r="B11" s="168" t="s">
        <v>113</v>
      </c>
      <c r="C11" s="380">
        <v>3521971190</v>
      </c>
      <c r="D11" s="377">
        <v>3473712028.2256999</v>
      </c>
      <c r="E11" s="377">
        <v>3433245271.1507001</v>
      </c>
      <c r="F11" s="377">
        <v>3352311757.0007005</v>
      </c>
      <c r="G11" s="378">
        <v>3271378242.8507009</v>
      </c>
      <c r="H11" s="379">
        <v>3190444728.7007012</v>
      </c>
      <c r="I11" s="167"/>
    </row>
    <row r="12" spans="2:9" ht="13.5" thickBot="1">
      <c r="B12" s="169" t="s">
        <v>114</v>
      </c>
      <c r="C12" s="381">
        <v>3874168309.0000005</v>
      </c>
      <c r="D12" s="382">
        <v>3821083231.0482702</v>
      </c>
      <c r="E12" s="382">
        <v>3776569798.2657704</v>
      </c>
      <c r="F12" s="382">
        <v>3687542932.7007709</v>
      </c>
      <c r="G12" s="383">
        <v>3598516067.1357713</v>
      </c>
      <c r="H12" s="384">
        <v>3509489201.5707717</v>
      </c>
      <c r="I12" s="170"/>
    </row>
    <row r="13" spans="2:9" ht="18" customHeight="1" thickBot="1">
      <c r="B13" s="651" t="s">
        <v>115</v>
      </c>
      <c r="C13" s="654"/>
      <c r="D13" s="654"/>
      <c r="E13" s="654"/>
      <c r="F13" s="654"/>
      <c r="G13" s="654"/>
      <c r="H13" s="654"/>
      <c r="I13" s="653"/>
    </row>
    <row r="14" spans="2:9">
      <c r="B14" s="171" t="s">
        <v>56</v>
      </c>
      <c r="C14" s="172"/>
      <c r="D14" s="173"/>
      <c r="E14" s="173"/>
      <c r="F14" s="173"/>
      <c r="G14" s="173"/>
      <c r="H14" s="174"/>
      <c r="I14" s="175" t="s">
        <v>116</v>
      </c>
    </row>
    <row r="15" spans="2:9" ht="13.5" thickBot="1">
      <c r="B15" s="169" t="s">
        <v>59</v>
      </c>
      <c r="C15" s="176">
        <v>0.16350510722723954</v>
      </c>
      <c r="D15" s="177">
        <v>0.20286828235657056</v>
      </c>
      <c r="E15" s="177">
        <v>0.24749191264318263</v>
      </c>
      <c r="F15" s="177">
        <v>0.38522098456005988</v>
      </c>
      <c r="G15" s="177">
        <v>0.53916164354359952</v>
      </c>
      <c r="H15" s="178">
        <v>0.70285240999729104</v>
      </c>
      <c r="I15" s="179" t="s">
        <v>60</v>
      </c>
    </row>
    <row r="16" spans="2:9">
      <c r="B16" s="171" t="s">
        <v>71</v>
      </c>
      <c r="C16" s="172"/>
      <c r="D16" s="173"/>
      <c r="E16" s="173"/>
      <c r="F16" s="173"/>
      <c r="G16" s="173"/>
      <c r="H16" s="174"/>
      <c r="I16" s="180"/>
    </row>
    <row r="17" spans="2:9" ht="13.5" thickBot="1">
      <c r="B17" s="169" t="s">
        <v>59</v>
      </c>
      <c r="C17" s="176">
        <v>0.35107827045956891</v>
      </c>
      <c r="D17" s="177">
        <v>0.42259761075069546</v>
      </c>
      <c r="E17" s="177">
        <v>0.49451054821060841</v>
      </c>
      <c r="F17" s="177">
        <v>0.66724785080843285</v>
      </c>
      <c r="G17" s="177">
        <v>0.76474397344736134</v>
      </c>
      <c r="H17" s="178">
        <v>0.81397617813082201</v>
      </c>
      <c r="I17" s="181"/>
    </row>
    <row r="18" spans="2:9">
      <c r="B18" s="171" t="s">
        <v>78</v>
      </c>
      <c r="C18" s="172"/>
      <c r="D18" s="173"/>
      <c r="E18" s="173"/>
      <c r="F18" s="173"/>
      <c r="G18" s="173"/>
      <c r="H18" s="174"/>
      <c r="I18" s="180"/>
    </row>
    <row r="19" spans="2:9" ht="13.5" thickBot="1">
      <c r="B19" s="169" t="s">
        <v>59</v>
      </c>
      <c r="C19" s="176">
        <v>7.4930828880877848E-2</v>
      </c>
      <c r="D19" s="177">
        <v>8.8383186055312146E-2</v>
      </c>
      <c r="E19" s="177">
        <v>0.13295215330019911</v>
      </c>
      <c r="F19" s="177">
        <v>0.36179068624955585</v>
      </c>
      <c r="G19" s="177">
        <v>0.63266834288041707</v>
      </c>
      <c r="H19" s="178">
        <v>0.80525761352871028</v>
      </c>
      <c r="I19" s="181"/>
    </row>
    <row r="20" spans="2:9">
      <c r="B20" s="171" t="s">
        <v>85</v>
      </c>
      <c r="C20" s="172"/>
      <c r="D20" s="173"/>
      <c r="E20" s="173"/>
      <c r="F20" s="173"/>
      <c r="G20" s="173"/>
      <c r="H20" s="174"/>
      <c r="I20" s="180"/>
    </row>
    <row r="21" spans="2:9" ht="13.5" thickBot="1">
      <c r="B21" s="182" t="s">
        <v>59</v>
      </c>
      <c r="C21" s="176">
        <v>0.29158654755782648</v>
      </c>
      <c r="D21" s="177">
        <v>0.36897838932880228</v>
      </c>
      <c r="E21" s="177">
        <v>0.4406706387919897</v>
      </c>
      <c r="F21" s="177">
        <v>0.61408356361336114</v>
      </c>
      <c r="G21" s="177">
        <v>0.76596054751703202</v>
      </c>
      <c r="H21" s="178">
        <v>0.83687103333009627</v>
      </c>
      <c r="I21" s="183"/>
    </row>
    <row r="22" spans="2:9" ht="13.5" thickBot="1">
      <c r="B22" s="156" t="s">
        <v>117</v>
      </c>
      <c r="C22" s="184"/>
      <c r="D22" s="184"/>
      <c r="E22" s="184"/>
      <c r="F22" s="184"/>
      <c r="G22" s="184"/>
      <c r="H22" s="184"/>
      <c r="I22" s="170"/>
    </row>
    <row r="23" spans="2:9">
      <c r="B23" s="185" t="s">
        <v>118</v>
      </c>
      <c r="C23" s="172"/>
      <c r="D23" s="186"/>
      <c r="E23" s="186"/>
      <c r="F23" s="186"/>
      <c r="G23" s="186"/>
      <c r="H23" s="174"/>
      <c r="I23" s="187" t="s">
        <v>55</v>
      </c>
    </row>
    <row r="24" spans="2:9">
      <c r="B24" s="188" t="s">
        <v>119</v>
      </c>
      <c r="C24" s="189">
        <v>0.50878402826102964</v>
      </c>
      <c r="D24" s="190">
        <v>0.46948327722121308</v>
      </c>
      <c r="E24" s="190">
        <v>0.42686174453744902</v>
      </c>
      <c r="F24" s="190">
        <v>0.30222417025187981</v>
      </c>
      <c r="G24" s="190">
        <v>0.16885798208684671</v>
      </c>
      <c r="H24" s="191">
        <v>3.2991242114717323E-2</v>
      </c>
      <c r="I24" s="192" t="s">
        <v>60</v>
      </c>
    </row>
    <row r="25" spans="2:9">
      <c r="B25" s="188" t="s">
        <v>120</v>
      </c>
      <c r="C25" s="189">
        <v>0.49121597173897041</v>
      </c>
      <c r="D25" s="190">
        <v>0.49923675633017434</v>
      </c>
      <c r="E25" s="190">
        <v>0.50639301167890072</v>
      </c>
      <c r="F25" s="190">
        <v>0.52136178265573574</v>
      </c>
      <c r="G25" s="190">
        <v>0.53088125869837288</v>
      </c>
      <c r="H25" s="191">
        <v>0.53361691005536127</v>
      </c>
      <c r="I25" s="167"/>
    </row>
    <row r="26" spans="2:9">
      <c r="B26" s="193" t="s">
        <v>121</v>
      </c>
      <c r="C26" s="189">
        <v>0</v>
      </c>
      <c r="D26" s="190">
        <v>3.1279966448612591E-2</v>
      </c>
      <c r="E26" s="190">
        <v>5.1032105028084612E-2</v>
      </c>
      <c r="F26" s="190">
        <v>0.10141986200382017</v>
      </c>
      <c r="G26" s="190">
        <v>0.14839984071368784</v>
      </c>
      <c r="H26" s="191">
        <v>0.19979422714754844</v>
      </c>
      <c r="I26" s="167"/>
    </row>
    <row r="27" spans="2:9" ht="13.5" thickBot="1">
      <c r="B27" s="194" t="s">
        <v>122</v>
      </c>
      <c r="C27" s="195">
        <v>0</v>
      </c>
      <c r="D27" s="177">
        <v>0</v>
      </c>
      <c r="E27" s="177">
        <v>1.5713138755565598E-2</v>
      </c>
      <c r="F27" s="177">
        <v>7.499418508856423E-2</v>
      </c>
      <c r="G27" s="177">
        <v>0.15186091850109229</v>
      </c>
      <c r="H27" s="196">
        <v>0.2335976206823728</v>
      </c>
      <c r="I27" s="170"/>
    </row>
    <row r="28" spans="2:9">
      <c r="B28" s="185" t="s">
        <v>123</v>
      </c>
      <c r="C28" s="172"/>
      <c r="D28" s="186"/>
      <c r="E28" s="186"/>
      <c r="F28" s="186"/>
      <c r="G28" s="186"/>
      <c r="H28" s="174"/>
      <c r="I28" s="187" t="s">
        <v>55</v>
      </c>
    </row>
    <row r="29" spans="2:9">
      <c r="B29" s="188" t="s">
        <v>119</v>
      </c>
      <c r="C29" s="189">
        <v>0.32689415786595566</v>
      </c>
      <c r="D29" s="190">
        <v>0.26326283445912912</v>
      </c>
      <c r="E29" s="190">
        <v>0.20027429456436413</v>
      </c>
      <c r="F29" s="190">
        <v>5.6506947956754185E-2</v>
      </c>
      <c r="G29" s="190">
        <v>0</v>
      </c>
      <c r="H29" s="191">
        <v>0</v>
      </c>
      <c r="I29" s="192" t="s">
        <v>60</v>
      </c>
    </row>
    <row r="30" spans="2:9">
      <c r="B30" s="188" t="s">
        <v>120</v>
      </c>
      <c r="C30" s="189">
        <v>0.67310584213404423</v>
      </c>
      <c r="D30" s="190">
        <v>0.6696679813297729</v>
      </c>
      <c r="E30" s="190">
        <v>0.66540303520232491</v>
      </c>
      <c r="F30" s="190">
        <v>0.62768903317181191</v>
      </c>
      <c r="G30" s="190">
        <v>0.4783896755495976</v>
      </c>
      <c r="H30" s="191">
        <v>0.27906522648376875</v>
      </c>
      <c r="I30" s="167"/>
    </row>
    <row r="31" spans="2:9">
      <c r="B31" s="193" t="s">
        <v>121</v>
      </c>
      <c r="C31" s="189">
        <v>0</v>
      </c>
      <c r="D31" s="190">
        <v>6.7069184211098115E-2</v>
      </c>
      <c r="E31" s="190">
        <v>0.10892721841692321</v>
      </c>
      <c r="F31" s="190">
        <v>0.19130946455673808</v>
      </c>
      <c r="G31" s="190">
        <v>0.25421295138714295</v>
      </c>
      <c r="H31" s="191">
        <v>0.29728692239581983</v>
      </c>
      <c r="I31" s="167"/>
    </row>
    <row r="32" spans="2:9" ht="13.5" thickBot="1">
      <c r="B32" s="194" t="s">
        <v>122</v>
      </c>
      <c r="C32" s="195">
        <v>0</v>
      </c>
      <c r="D32" s="177">
        <v>0</v>
      </c>
      <c r="E32" s="177">
        <v>2.5395451816387773E-2</v>
      </c>
      <c r="F32" s="177">
        <v>0.12449455431469579</v>
      </c>
      <c r="G32" s="177">
        <v>0.26739737306325939</v>
      </c>
      <c r="H32" s="196">
        <v>0.42364785112041131</v>
      </c>
      <c r="I32" s="170"/>
    </row>
    <row r="33" spans="2:9">
      <c r="B33" s="185" t="s">
        <v>124</v>
      </c>
      <c r="C33" s="172"/>
      <c r="D33" s="186"/>
      <c r="E33" s="186"/>
      <c r="F33" s="186"/>
      <c r="G33" s="186"/>
      <c r="H33" s="174"/>
      <c r="I33" s="187" t="s">
        <v>55</v>
      </c>
    </row>
    <row r="34" spans="2:9">
      <c r="B34" s="188" t="s">
        <v>119</v>
      </c>
      <c r="C34" s="189">
        <v>0.57189821925386741</v>
      </c>
      <c r="D34" s="190">
        <v>0.55608000922048406</v>
      </c>
      <c r="E34" s="190">
        <v>0.51612252145682347</v>
      </c>
      <c r="F34" s="190">
        <v>0.32538678546828409</v>
      </c>
      <c r="G34" s="190">
        <v>0.10748106020119155</v>
      </c>
      <c r="H34" s="191">
        <v>0</v>
      </c>
      <c r="I34" s="192" t="s">
        <v>60</v>
      </c>
    </row>
    <row r="35" spans="2:9">
      <c r="B35" s="188" t="s">
        <v>120</v>
      </c>
      <c r="C35" s="189">
        <v>0.42810178074613259</v>
      </c>
      <c r="D35" s="190">
        <v>0.44391999077951583</v>
      </c>
      <c r="E35" s="190">
        <v>0.46821863664683161</v>
      </c>
      <c r="F35" s="190">
        <v>0.54091842037082871</v>
      </c>
      <c r="G35" s="190">
        <v>0.58352966936478812</v>
      </c>
      <c r="H35" s="191">
        <v>0.50122595648247614</v>
      </c>
      <c r="I35" s="167"/>
    </row>
    <row r="36" spans="2:9">
      <c r="B36" s="193" t="s">
        <v>125</v>
      </c>
      <c r="C36" s="189">
        <v>0</v>
      </c>
      <c r="D36" s="190">
        <v>0</v>
      </c>
      <c r="E36" s="190">
        <v>0</v>
      </c>
      <c r="F36" s="190">
        <v>0</v>
      </c>
      <c r="G36" s="190">
        <v>0</v>
      </c>
      <c r="H36" s="191">
        <v>0</v>
      </c>
      <c r="I36" s="167"/>
    </row>
    <row r="37" spans="2:9" ht="13.5" thickBot="1">
      <c r="B37" s="194" t="s">
        <v>126</v>
      </c>
      <c r="C37" s="195">
        <v>0</v>
      </c>
      <c r="D37" s="177">
        <v>0</v>
      </c>
      <c r="E37" s="177">
        <v>1.5658841896344842E-2</v>
      </c>
      <c r="F37" s="177">
        <v>0.13369479416088725</v>
      </c>
      <c r="G37" s="177">
        <v>0.30898927043402036</v>
      </c>
      <c r="H37" s="196">
        <v>0.49877404351752397</v>
      </c>
      <c r="I37" s="170"/>
    </row>
    <row r="38" spans="2:9">
      <c r="B38" s="185" t="s">
        <v>127</v>
      </c>
      <c r="C38" s="172"/>
      <c r="D38" s="186"/>
      <c r="E38" s="186"/>
      <c r="F38" s="186"/>
      <c r="G38" s="186"/>
      <c r="H38" s="174"/>
      <c r="I38" s="187" t="s">
        <v>55</v>
      </c>
    </row>
    <row r="39" spans="2:9">
      <c r="B39" s="188" t="s">
        <v>128</v>
      </c>
      <c r="C39" s="189">
        <v>0.54678544680024543</v>
      </c>
      <c r="D39" s="190">
        <v>0.46970419942678804</v>
      </c>
      <c r="E39" s="190">
        <v>0.46970419942678804</v>
      </c>
      <c r="F39" s="190">
        <v>0.2330294873487706</v>
      </c>
      <c r="G39" s="190">
        <v>9.8151304836684994E-2</v>
      </c>
      <c r="H39" s="191">
        <v>5.5006799963848066E-2</v>
      </c>
      <c r="I39" s="192" t="s">
        <v>60</v>
      </c>
    </row>
    <row r="40" spans="2:9">
      <c r="B40" s="188" t="s">
        <v>129</v>
      </c>
      <c r="C40" s="189">
        <v>0.45321455319975473</v>
      </c>
      <c r="D40" s="190">
        <v>0.45125396929667039</v>
      </c>
      <c r="E40" s="190">
        <v>0.45125396929667039</v>
      </c>
      <c r="F40" s="190">
        <v>0.44497990139814159</v>
      </c>
      <c r="G40" s="190">
        <v>0.39183573842770753</v>
      </c>
      <c r="H40" s="191">
        <v>0.22316654323163548</v>
      </c>
      <c r="I40" s="167"/>
    </row>
    <row r="41" spans="2:9">
      <c r="B41" s="193" t="s">
        <v>130</v>
      </c>
      <c r="C41" s="189">
        <v>0</v>
      </c>
      <c r="D41" s="190">
        <v>7.904183127654181E-2</v>
      </c>
      <c r="E41" s="190">
        <v>7.904183127654181E-2</v>
      </c>
      <c r="F41" s="190">
        <v>0.20881680459367749</v>
      </c>
      <c r="G41" s="190">
        <v>0.26822099864438897</v>
      </c>
      <c r="H41" s="191">
        <v>0.33564295217402557</v>
      </c>
      <c r="I41" s="167"/>
    </row>
    <row r="42" spans="2:9" ht="13.5" thickBot="1">
      <c r="B42" s="194" t="s">
        <v>131</v>
      </c>
      <c r="C42" s="195">
        <v>0</v>
      </c>
      <c r="D42" s="177">
        <v>0</v>
      </c>
      <c r="E42" s="177">
        <v>0</v>
      </c>
      <c r="F42" s="177">
        <v>0.11317380665941049</v>
      </c>
      <c r="G42" s="177">
        <v>0.24179195809121862</v>
      </c>
      <c r="H42" s="196">
        <v>0.38618370463049084</v>
      </c>
      <c r="I42" s="170"/>
    </row>
    <row r="43" spans="2:9" ht="13.5" thickBot="1">
      <c r="B43" s="156" t="s">
        <v>132</v>
      </c>
      <c r="C43" s="184"/>
      <c r="D43" s="184"/>
      <c r="E43" s="184"/>
      <c r="F43" s="184"/>
      <c r="G43" s="184"/>
      <c r="H43" s="184"/>
      <c r="I43" s="197"/>
    </row>
    <row r="44" spans="2:9">
      <c r="B44" s="198" t="s">
        <v>133</v>
      </c>
      <c r="C44" s="172"/>
      <c r="D44" s="186"/>
      <c r="E44" s="186"/>
      <c r="F44" s="186"/>
      <c r="G44" s="186"/>
      <c r="H44" s="174"/>
      <c r="I44" s="161" t="s">
        <v>55</v>
      </c>
    </row>
    <row r="45" spans="2:9">
      <c r="B45" s="199" t="s">
        <v>1</v>
      </c>
      <c r="C45" s="200">
        <v>6.754059124629011E-2</v>
      </c>
      <c r="D45" s="201">
        <v>7.3822321462742244E-2</v>
      </c>
      <c r="E45" s="201">
        <v>8.3396416425170039E-2</v>
      </c>
      <c r="F45" s="201">
        <v>0.10025056181134727</v>
      </c>
      <c r="G45" s="201">
        <v>0.11578065252722972</v>
      </c>
      <c r="H45" s="202">
        <v>0.12607573100136363</v>
      </c>
      <c r="I45" s="203" t="s">
        <v>134</v>
      </c>
    </row>
    <row r="46" spans="2:9">
      <c r="B46" s="199" t="s">
        <v>2</v>
      </c>
      <c r="C46" s="200">
        <v>0.8684709230878177</v>
      </c>
      <c r="D46" s="201">
        <v>0.88336476910601658</v>
      </c>
      <c r="E46" s="201">
        <v>0.89151785223146096</v>
      </c>
      <c r="F46" s="201">
        <v>0.89309161490462152</v>
      </c>
      <c r="G46" s="201">
        <v>0.88307378903465084</v>
      </c>
      <c r="H46" s="202">
        <v>0.87384935970857081</v>
      </c>
      <c r="I46" s="161"/>
    </row>
    <row r="47" spans="2:9" ht="13.5" thickBot="1">
      <c r="B47" s="163" t="s">
        <v>3</v>
      </c>
      <c r="C47" s="204">
        <v>6.3988485665892103E-2</v>
      </c>
      <c r="D47" s="205">
        <v>4.281290943124115E-2</v>
      </c>
      <c r="E47" s="205">
        <v>2.5085731343369146E-2</v>
      </c>
      <c r="F47" s="205">
        <v>6.6578232840311443E-3</v>
      </c>
      <c r="G47" s="205">
        <v>1.1455584381194709E-3</v>
      </c>
      <c r="H47" s="206">
        <v>7.4909290065602855E-5</v>
      </c>
      <c r="I47" s="161"/>
    </row>
    <row r="48" spans="2:9">
      <c r="B48" s="198" t="s">
        <v>135</v>
      </c>
      <c r="C48" s="172"/>
      <c r="D48" s="186"/>
      <c r="E48" s="186"/>
      <c r="F48" s="186"/>
      <c r="G48" s="186"/>
      <c r="H48" s="174"/>
      <c r="I48" s="207" t="s">
        <v>55</v>
      </c>
    </row>
    <row r="49" spans="2:11">
      <c r="B49" s="199" t="s">
        <v>1</v>
      </c>
      <c r="C49" s="200">
        <v>6.754059124629011E-2</v>
      </c>
      <c r="D49" s="201">
        <v>7.3822321462742244E-2</v>
      </c>
      <c r="E49" s="201">
        <v>8.3396416425170025E-2</v>
      </c>
      <c r="F49" s="201">
        <v>0.10025056181134728</v>
      </c>
      <c r="G49" s="201">
        <v>0.11578065252722973</v>
      </c>
      <c r="H49" s="202">
        <v>0.12607573100136363</v>
      </c>
      <c r="I49" s="203" t="s">
        <v>134</v>
      </c>
    </row>
    <row r="50" spans="2:11">
      <c r="B50" s="199" t="s">
        <v>5</v>
      </c>
      <c r="C50" s="200">
        <v>0.53210865453359935</v>
      </c>
      <c r="D50" s="201">
        <v>0.53167453792196573</v>
      </c>
      <c r="E50" s="201">
        <v>0.51558227866597672</v>
      </c>
      <c r="F50" s="201">
        <v>0.40019280614179625</v>
      </c>
      <c r="G50" s="201">
        <v>0.25109627629753251</v>
      </c>
      <c r="H50" s="202">
        <v>0.16264589143126743</v>
      </c>
      <c r="I50" s="161"/>
    </row>
    <row r="51" spans="2:11">
      <c r="B51" s="199" t="s">
        <v>6</v>
      </c>
      <c r="C51" s="200">
        <v>0.30449882387595573</v>
      </c>
      <c r="D51" s="201">
        <v>0.29343505491953031</v>
      </c>
      <c r="E51" s="201">
        <v>0.26623306173531963</v>
      </c>
      <c r="F51" s="201">
        <v>0.15602645115431674</v>
      </c>
      <c r="G51" s="201">
        <v>5.4656366823765956E-2</v>
      </c>
      <c r="H51" s="202">
        <v>7.9031165601199643E-3</v>
      </c>
      <c r="I51" s="161"/>
    </row>
    <row r="52" spans="2:11">
      <c r="B52" s="199" t="s">
        <v>7</v>
      </c>
      <c r="C52" s="200">
        <v>5.5962708465539706E-3</v>
      </c>
      <c r="D52" s="201">
        <v>2.4444073723612057E-3</v>
      </c>
      <c r="E52" s="201">
        <v>2.2066725651781686E-4</v>
      </c>
      <c r="F52" s="201">
        <v>-1.7675357130184394E-20</v>
      </c>
      <c r="G52" s="201">
        <v>-2.5306656753108152E-20</v>
      </c>
      <c r="H52" s="202">
        <v>-3.8604562799189737E-20</v>
      </c>
      <c r="I52" s="161"/>
    </row>
    <row r="53" spans="2:11">
      <c r="B53" s="199" t="s">
        <v>8</v>
      </c>
      <c r="C53" s="200">
        <v>4.88694366026316E-2</v>
      </c>
      <c r="D53" s="201">
        <v>6.1359293837692057E-2</v>
      </c>
      <c r="E53" s="201">
        <v>7.4436510253409138E-2</v>
      </c>
      <c r="F53" s="201">
        <v>9.7122613111222611E-2</v>
      </c>
      <c r="G53" s="201">
        <v>0.11079691020439315</v>
      </c>
      <c r="H53" s="202">
        <v>0.11757674276291251</v>
      </c>
      <c r="I53" s="161"/>
    </row>
    <row r="54" spans="2:11" ht="13.5" thickBot="1">
      <c r="B54" s="199" t="s">
        <v>9</v>
      </c>
      <c r="C54" s="204">
        <v>4.1386222894969224E-2</v>
      </c>
      <c r="D54" s="205">
        <v>3.7264384485708631E-2</v>
      </c>
      <c r="E54" s="205">
        <v>6.0131065663606667E-2</v>
      </c>
      <c r="F54" s="205">
        <v>0.24640756778131712</v>
      </c>
      <c r="G54" s="205">
        <v>0.46766979414707865</v>
      </c>
      <c r="H54" s="206">
        <v>0.5857985182443366</v>
      </c>
      <c r="I54" s="161"/>
    </row>
    <row r="55" spans="2:11">
      <c r="B55" s="171" t="s">
        <v>136</v>
      </c>
      <c r="C55" s="172"/>
      <c r="D55" s="186"/>
      <c r="E55" s="186"/>
      <c r="F55" s="186"/>
      <c r="G55" s="186"/>
      <c r="H55" s="174"/>
      <c r="I55" s="208" t="s">
        <v>55</v>
      </c>
    </row>
    <row r="56" spans="2:11">
      <c r="B56" s="209" t="s">
        <v>1</v>
      </c>
      <c r="C56" s="189">
        <v>6.7540591246290124E-2</v>
      </c>
      <c r="D56" s="190">
        <v>7.3822321462742244E-2</v>
      </c>
      <c r="E56" s="190">
        <v>8.3396416425170039E-2</v>
      </c>
      <c r="F56" s="190">
        <v>0.1002505618113473</v>
      </c>
      <c r="G56" s="190">
        <v>0.11578065252722972</v>
      </c>
      <c r="H56" s="191">
        <v>0.1260757310013636</v>
      </c>
      <c r="I56" s="203" t="s">
        <v>134</v>
      </c>
    </row>
    <row r="57" spans="2:11" ht="25.5">
      <c r="B57" s="209" t="s">
        <v>15</v>
      </c>
      <c r="C57" s="189">
        <v>2.1027719316466069E-2</v>
      </c>
      <c r="D57" s="190">
        <v>1.2749678489103708E-2</v>
      </c>
      <c r="E57" s="190">
        <v>6.4163931970978721E-3</v>
      </c>
      <c r="F57" s="190">
        <v>1.0310302773452315E-3</v>
      </c>
      <c r="G57" s="190">
        <v>6.2889868229382785E-5</v>
      </c>
      <c r="H57" s="191">
        <v>-1.7461803113382668E-19</v>
      </c>
      <c r="I57" s="161"/>
    </row>
    <row r="58" spans="2:11" ht="25.5">
      <c r="B58" s="209" t="s">
        <v>51</v>
      </c>
      <c r="C58" s="189">
        <v>0.14075574909406754</v>
      </c>
      <c r="D58" s="190">
        <v>9.2376900546897678E-2</v>
      </c>
      <c r="E58" s="190">
        <v>5.600929465041065E-2</v>
      </c>
      <c r="F58" s="190">
        <v>1.7006787851706055E-2</v>
      </c>
      <c r="G58" s="190">
        <v>4.294429228675384E-3</v>
      </c>
      <c r="H58" s="191">
        <v>1.2035642864538191E-3</v>
      </c>
      <c r="I58" s="161"/>
    </row>
    <row r="59" spans="2:11" ht="26.25" customHeight="1">
      <c r="B59" s="209" t="s">
        <v>52</v>
      </c>
      <c r="C59" s="189">
        <v>0.46711231481874793</v>
      </c>
      <c r="D59" s="190">
        <v>0.39839743711672959</v>
      </c>
      <c r="E59" s="190">
        <v>0.33994131900136643</v>
      </c>
      <c r="F59" s="190">
        <v>0.17963222980728616</v>
      </c>
      <c r="G59" s="190">
        <v>6.0524376210810089E-2</v>
      </c>
      <c r="H59" s="191">
        <v>1.4848875320229681E-2</v>
      </c>
      <c r="I59" s="161"/>
    </row>
    <row r="60" spans="2:11" ht="25.5">
      <c r="B60" s="209" t="s">
        <v>13</v>
      </c>
      <c r="C60" s="189">
        <v>0.2128735903844759</v>
      </c>
      <c r="D60" s="190">
        <v>0.32359711106488581</v>
      </c>
      <c r="E60" s="190">
        <v>0.37730738935497204</v>
      </c>
      <c r="F60" s="190">
        <v>0.34313979580986137</v>
      </c>
      <c r="G60" s="190">
        <v>0.21007785732503634</v>
      </c>
      <c r="H60" s="191">
        <v>0.11663194743703256</v>
      </c>
      <c r="I60" s="161"/>
    </row>
    <row r="61" spans="2:11" ht="25.5" hidden="1" outlineLevel="1">
      <c r="B61" s="209" t="s">
        <v>14</v>
      </c>
      <c r="C61" s="189">
        <v>4.3437564235157766E-4</v>
      </c>
      <c r="D61" s="190">
        <v>4.3287299624032065E-4</v>
      </c>
      <c r="E61" s="190">
        <v>2.3616114539673104E-3</v>
      </c>
      <c r="F61" s="190">
        <v>1.5409413549914302E-2</v>
      </c>
      <c r="G61" s="190">
        <v>3.0793090488547184E-2</v>
      </c>
      <c r="H61" s="191">
        <v>3.7864620947671263E-2</v>
      </c>
      <c r="I61" s="161"/>
      <c r="K61" s="154" t="s">
        <v>103</v>
      </c>
    </row>
    <row r="62" spans="2:11" collapsed="1">
      <c r="B62" s="209" t="s">
        <v>137</v>
      </c>
      <c r="C62" s="189">
        <v>4.8869436602631607E-2</v>
      </c>
      <c r="D62" s="190">
        <v>6.1359293837692057E-2</v>
      </c>
      <c r="E62" s="190">
        <v>7.4436510253409166E-2</v>
      </c>
      <c r="F62" s="190">
        <v>9.7122613111222625E-2</v>
      </c>
      <c r="G62" s="190">
        <v>0.11079691020439314</v>
      </c>
      <c r="H62" s="191">
        <v>0.11757674276291247</v>
      </c>
      <c r="I62" s="161"/>
    </row>
    <row r="63" spans="2:11">
      <c r="B63" s="193" t="s">
        <v>11</v>
      </c>
      <c r="C63" s="189">
        <v>2.4283919787827683E-2</v>
      </c>
      <c r="D63" s="190">
        <v>1.444653276714949E-2</v>
      </c>
      <c r="E63" s="190">
        <v>5.5133514338616069E-3</v>
      </c>
      <c r="F63" s="190">
        <v>1.4856052046985496E-4</v>
      </c>
      <c r="G63" s="190">
        <v>4.8171727182111656E-5</v>
      </c>
      <c r="H63" s="191">
        <v>1.1889641771005946E-5</v>
      </c>
      <c r="I63" s="161"/>
    </row>
    <row r="64" spans="2:11" ht="13.5" thickBot="1">
      <c r="B64" s="194" t="s">
        <v>12</v>
      </c>
      <c r="C64" s="195">
        <v>1.7102303107141545E-2</v>
      </c>
      <c r="D64" s="177">
        <v>2.2817851718559132E-2</v>
      </c>
      <c r="E64" s="177">
        <v>5.4617714229745061E-2</v>
      </c>
      <c r="F64" s="177">
        <v>0.24625900726084732</v>
      </c>
      <c r="G64" s="177">
        <v>0.46762162241989658</v>
      </c>
      <c r="H64" s="196">
        <v>0.58578662860256547</v>
      </c>
      <c r="I64" s="161"/>
    </row>
    <row r="65" spans="2:9">
      <c r="B65" s="171" t="s">
        <v>138</v>
      </c>
      <c r="C65" s="172"/>
      <c r="D65" s="186"/>
      <c r="E65" s="186"/>
      <c r="F65" s="186"/>
      <c r="G65" s="186"/>
      <c r="H65" s="174"/>
      <c r="I65" s="208" t="s">
        <v>55</v>
      </c>
    </row>
    <row r="66" spans="2:9">
      <c r="B66" s="209" t="s">
        <v>27</v>
      </c>
      <c r="C66" s="210">
        <v>6.2478213852169527E-2</v>
      </c>
      <c r="D66" s="211">
        <v>0.11129289276541227</v>
      </c>
      <c r="E66" s="211">
        <v>0.17687236601366932</v>
      </c>
      <c r="F66" s="211">
        <v>0.40882953563010144</v>
      </c>
      <c r="G66" s="211">
        <v>0.67245989146032981</v>
      </c>
      <c r="H66" s="212">
        <v>0.95159954204855468</v>
      </c>
      <c r="I66" s="203" t="s">
        <v>134</v>
      </c>
    </row>
    <row r="67" spans="2:9">
      <c r="B67" s="213" t="s">
        <v>28</v>
      </c>
      <c r="C67" s="214">
        <v>3.7106444924951243E-2</v>
      </c>
      <c r="D67" s="215">
        <v>6.1595378159350261E-2</v>
      </c>
      <c r="E67" s="215">
        <v>7.3282316932956851E-2</v>
      </c>
      <c r="F67" s="215">
        <v>0.11594429206617185</v>
      </c>
      <c r="G67" s="215">
        <v>0.16765870632579216</v>
      </c>
      <c r="H67" s="216">
        <v>0.22413087233661333</v>
      </c>
      <c r="I67" s="161"/>
    </row>
    <row r="68" spans="2:9">
      <c r="B68" s="213" t="s">
        <v>29</v>
      </c>
      <c r="C68" s="214">
        <v>2.5371768927218284E-2</v>
      </c>
      <c r="D68" s="215">
        <v>4.9697514606062004E-2</v>
      </c>
      <c r="E68" s="215">
        <v>0.10359004908071247</v>
      </c>
      <c r="F68" s="215">
        <v>0.29288524356392959</v>
      </c>
      <c r="G68" s="215">
        <v>0.50480118513453764</v>
      </c>
      <c r="H68" s="216">
        <v>0.72746866971194135</v>
      </c>
      <c r="I68" s="161"/>
    </row>
    <row r="69" spans="2:9">
      <c r="B69" s="217" t="s">
        <v>30</v>
      </c>
      <c r="C69" s="218"/>
      <c r="D69" s="190"/>
      <c r="E69" s="190"/>
      <c r="F69" s="190"/>
      <c r="G69" s="190"/>
      <c r="H69" s="219"/>
      <c r="I69" s="161"/>
    </row>
    <row r="70" spans="2:9" ht="38.25">
      <c r="B70" s="220" t="s">
        <v>31</v>
      </c>
      <c r="C70" s="221">
        <v>2.3878920311899247E-2</v>
      </c>
      <c r="D70" s="211">
        <v>2.9951639844899285E-2</v>
      </c>
      <c r="E70" s="211">
        <v>4.7838503355904116E-2</v>
      </c>
      <c r="F70" s="211">
        <v>0.13970507108326041</v>
      </c>
      <c r="G70" s="211">
        <v>0.2621275699890126</v>
      </c>
      <c r="H70" s="222">
        <v>0.41027427262806604</v>
      </c>
      <c r="I70" s="161"/>
    </row>
    <row r="71" spans="2:9">
      <c r="B71" s="213" t="s">
        <v>49</v>
      </c>
      <c r="C71" s="214">
        <v>1.8027510112799339E-2</v>
      </c>
      <c r="D71" s="215">
        <v>2.1003703470472663E-2</v>
      </c>
      <c r="E71" s="215">
        <v>2.547167488458708E-2</v>
      </c>
      <c r="F71" s="215">
        <v>4.2774253916720788E-2</v>
      </c>
      <c r="G71" s="215">
        <v>6.3244759381515053E-2</v>
      </c>
      <c r="H71" s="216">
        <v>8.5853180777597904E-2</v>
      </c>
      <c r="I71" s="161"/>
    </row>
    <row r="72" spans="2:9" ht="13.5" thickBot="1">
      <c r="B72" s="223" t="s">
        <v>48</v>
      </c>
      <c r="C72" s="224">
        <v>5.8514101990999089E-3</v>
      </c>
      <c r="D72" s="225">
        <v>8.94793637442662E-3</v>
      </c>
      <c r="E72" s="225">
        <v>2.2366828471317036E-2</v>
      </c>
      <c r="F72" s="225">
        <v>9.6930817166539632E-2</v>
      </c>
      <c r="G72" s="225">
        <v>0.19888281060749755</v>
      </c>
      <c r="H72" s="226">
        <v>0.32442109185046814</v>
      </c>
      <c r="I72" s="227"/>
    </row>
    <row r="73" spans="2:9">
      <c r="B73" s="228"/>
      <c r="C73" s="229"/>
      <c r="D73" s="229"/>
      <c r="E73" s="229"/>
      <c r="F73" s="229"/>
      <c r="G73" s="229"/>
      <c r="H73" s="229"/>
      <c r="I73" s="230"/>
    </row>
    <row r="74" spans="2:9">
      <c r="B74" s="360" t="s">
        <v>413</v>
      </c>
      <c r="C74" s="229"/>
      <c r="D74" s="229"/>
      <c r="E74" s="229"/>
      <c r="F74" s="229"/>
      <c r="G74" s="229"/>
      <c r="H74" s="229"/>
      <c r="I74" s="230"/>
    </row>
    <row r="76" spans="2:9">
      <c r="B76" s="228"/>
      <c r="C76" s="229"/>
      <c r="D76" s="229"/>
      <c r="E76" s="229"/>
      <c r="F76" s="229"/>
      <c r="G76" s="229"/>
      <c r="H76" s="229"/>
      <c r="I76" s="230"/>
    </row>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1">
    <mergeCell ref="B13:I13"/>
  </mergeCells>
  <pageMargins left="0.39370078740157483" right="0.39370078740157483" top="0.39370078740157483" bottom="0.39370078740157483" header="0.31496062992125984" footer="0.31496062992125984"/>
  <pageSetup paperSize="9" scale="74" fitToHeight="0" orientation="portrait" r:id="rId2"/>
  <headerFooter scaleWithDoc="0">
    <oddFooter>&amp;L&amp;6&amp;K01+049[&amp;F]&amp;A&amp;C- &amp;P -&amp;R&amp;6&amp;K01+049Documentation of Energy Performance Indicators – &amp;D</oddFooter>
  </headerFooter>
  <rowBreaks count="1" manualBreakCount="1">
    <brk id="73" max="16383"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O58"/>
  <sheetViews>
    <sheetView showGridLines="0" zoomScaleNormal="80" workbookViewId="0">
      <selection activeCell="F5" sqref="F5"/>
    </sheetView>
  </sheetViews>
  <sheetFormatPr defaultColWidth="11.5" defaultRowHeight="12.75" outlineLevelRow="1" outlineLevelCol="1"/>
  <cols>
    <col min="1" max="1" width="2" style="233" customWidth="1"/>
    <col min="2" max="2" width="11.33203125" style="233" customWidth="1"/>
    <col min="3" max="3" width="43.33203125" style="233" customWidth="1"/>
    <col min="4" max="5" width="14.33203125" style="232" customWidth="1"/>
    <col min="6" max="9" width="14.33203125" style="233" customWidth="1"/>
    <col min="10" max="10" width="11.5" style="233"/>
    <col min="11" max="14" width="11.5" style="233" hidden="1" customWidth="1" outlineLevel="1"/>
    <col min="15" max="15" width="11.5" style="233" collapsed="1"/>
    <col min="16" max="255" width="11.5" style="233"/>
    <col min="256" max="256" width="11.5" style="233" customWidth="1"/>
    <col min="257" max="257" width="11.33203125" style="233" customWidth="1"/>
    <col min="258" max="258" width="43.33203125" style="233" customWidth="1"/>
    <col min="259" max="263" width="16.33203125" style="233" customWidth="1"/>
    <col min="264" max="264" width="45.6640625" style="233" customWidth="1"/>
    <col min="265" max="265" width="39.6640625" style="233" customWidth="1"/>
    <col min="266" max="511" width="11.5" style="233"/>
    <col min="512" max="512" width="11.5" style="233" customWidth="1"/>
    <col min="513" max="513" width="11.33203125" style="233" customWidth="1"/>
    <col min="514" max="514" width="43.33203125" style="233" customWidth="1"/>
    <col min="515" max="519" width="16.33203125" style="233" customWidth="1"/>
    <col min="520" max="520" width="45.6640625" style="233" customWidth="1"/>
    <col min="521" max="521" width="39.6640625" style="233" customWidth="1"/>
    <col min="522" max="767" width="11.5" style="233"/>
    <col min="768" max="768" width="11.5" style="233" customWidth="1"/>
    <col min="769" max="769" width="11.33203125" style="233" customWidth="1"/>
    <col min="770" max="770" width="43.33203125" style="233" customWidth="1"/>
    <col min="771" max="775" width="16.33203125" style="233" customWidth="1"/>
    <col min="776" max="776" width="45.6640625" style="233" customWidth="1"/>
    <col min="777" max="777" width="39.6640625" style="233" customWidth="1"/>
    <col min="778" max="1023" width="11.5" style="233"/>
    <col min="1024" max="1024" width="11.5" style="233" customWidth="1"/>
    <col min="1025" max="1025" width="11.33203125" style="233" customWidth="1"/>
    <col min="1026" max="1026" width="43.33203125" style="233" customWidth="1"/>
    <col min="1027" max="1031" width="16.33203125" style="233" customWidth="1"/>
    <col min="1032" max="1032" width="45.6640625" style="233" customWidth="1"/>
    <col min="1033" max="1033" width="39.6640625" style="233" customWidth="1"/>
    <col min="1034" max="1279" width="11.5" style="233"/>
    <col min="1280" max="1280" width="11.5" style="233" customWidth="1"/>
    <col min="1281" max="1281" width="11.33203125" style="233" customWidth="1"/>
    <col min="1282" max="1282" width="43.33203125" style="233" customWidth="1"/>
    <col min="1283" max="1287" width="16.33203125" style="233" customWidth="1"/>
    <col min="1288" max="1288" width="45.6640625" style="233" customWidth="1"/>
    <col min="1289" max="1289" width="39.6640625" style="233" customWidth="1"/>
    <col min="1290" max="1535" width="11.5" style="233"/>
    <col min="1536" max="1536" width="11.5" style="233" customWidth="1"/>
    <col min="1537" max="1537" width="11.33203125" style="233" customWidth="1"/>
    <col min="1538" max="1538" width="43.33203125" style="233" customWidth="1"/>
    <col min="1539" max="1543" width="16.33203125" style="233" customWidth="1"/>
    <col min="1544" max="1544" width="45.6640625" style="233" customWidth="1"/>
    <col min="1545" max="1545" width="39.6640625" style="233" customWidth="1"/>
    <col min="1546" max="1791" width="11.5" style="233"/>
    <col min="1792" max="1792" width="11.5" style="233" customWidth="1"/>
    <col min="1793" max="1793" width="11.33203125" style="233" customWidth="1"/>
    <col min="1794" max="1794" width="43.33203125" style="233" customWidth="1"/>
    <col min="1795" max="1799" width="16.33203125" style="233" customWidth="1"/>
    <col min="1800" max="1800" width="45.6640625" style="233" customWidth="1"/>
    <col min="1801" max="1801" width="39.6640625" style="233" customWidth="1"/>
    <col min="1802" max="2047" width="11.5" style="233"/>
    <col min="2048" max="2048" width="11.5" style="233" customWidth="1"/>
    <col min="2049" max="2049" width="11.33203125" style="233" customWidth="1"/>
    <col min="2050" max="2050" width="43.33203125" style="233" customWidth="1"/>
    <col min="2051" max="2055" width="16.33203125" style="233" customWidth="1"/>
    <col min="2056" max="2056" width="45.6640625" style="233" customWidth="1"/>
    <col min="2057" max="2057" width="39.6640625" style="233" customWidth="1"/>
    <col min="2058" max="2303" width="11.5" style="233"/>
    <col min="2304" max="2304" width="11.5" style="233" customWidth="1"/>
    <col min="2305" max="2305" width="11.33203125" style="233" customWidth="1"/>
    <col min="2306" max="2306" width="43.33203125" style="233" customWidth="1"/>
    <col min="2307" max="2311" width="16.33203125" style="233" customWidth="1"/>
    <col min="2312" max="2312" width="45.6640625" style="233" customWidth="1"/>
    <col min="2313" max="2313" width="39.6640625" style="233" customWidth="1"/>
    <col min="2314" max="2559" width="11.5" style="233"/>
    <col min="2560" max="2560" width="11.5" style="233" customWidth="1"/>
    <col min="2561" max="2561" width="11.33203125" style="233" customWidth="1"/>
    <col min="2562" max="2562" width="43.33203125" style="233" customWidth="1"/>
    <col min="2563" max="2567" width="16.33203125" style="233" customWidth="1"/>
    <col min="2568" max="2568" width="45.6640625" style="233" customWidth="1"/>
    <col min="2569" max="2569" width="39.6640625" style="233" customWidth="1"/>
    <col min="2570" max="2815" width="11.5" style="233"/>
    <col min="2816" max="2816" width="11.5" style="233" customWidth="1"/>
    <col min="2817" max="2817" width="11.33203125" style="233" customWidth="1"/>
    <col min="2818" max="2818" width="43.33203125" style="233" customWidth="1"/>
    <col min="2819" max="2823" width="16.33203125" style="233" customWidth="1"/>
    <col min="2824" max="2824" width="45.6640625" style="233" customWidth="1"/>
    <col min="2825" max="2825" width="39.6640625" style="233" customWidth="1"/>
    <col min="2826" max="3071" width="11.5" style="233"/>
    <col min="3072" max="3072" width="11.5" style="233" customWidth="1"/>
    <col min="3073" max="3073" width="11.33203125" style="233" customWidth="1"/>
    <col min="3074" max="3074" width="43.33203125" style="233" customWidth="1"/>
    <col min="3075" max="3079" width="16.33203125" style="233" customWidth="1"/>
    <col min="3080" max="3080" width="45.6640625" style="233" customWidth="1"/>
    <col min="3081" max="3081" width="39.6640625" style="233" customWidth="1"/>
    <col min="3082" max="3327" width="11.5" style="233"/>
    <col min="3328" max="3328" width="11.5" style="233" customWidth="1"/>
    <col min="3329" max="3329" width="11.33203125" style="233" customWidth="1"/>
    <col min="3330" max="3330" width="43.33203125" style="233" customWidth="1"/>
    <col min="3331" max="3335" width="16.33203125" style="233" customWidth="1"/>
    <col min="3336" max="3336" width="45.6640625" style="233" customWidth="1"/>
    <col min="3337" max="3337" width="39.6640625" style="233" customWidth="1"/>
    <col min="3338" max="3583" width="11.5" style="233"/>
    <col min="3584" max="3584" width="11.5" style="233" customWidth="1"/>
    <col min="3585" max="3585" width="11.33203125" style="233" customWidth="1"/>
    <col min="3586" max="3586" width="43.33203125" style="233" customWidth="1"/>
    <col min="3587" max="3591" width="16.33203125" style="233" customWidth="1"/>
    <col min="3592" max="3592" width="45.6640625" style="233" customWidth="1"/>
    <col min="3593" max="3593" width="39.6640625" style="233" customWidth="1"/>
    <col min="3594" max="3839" width="11.5" style="233"/>
    <col min="3840" max="3840" width="11.5" style="233" customWidth="1"/>
    <col min="3841" max="3841" width="11.33203125" style="233" customWidth="1"/>
    <col min="3842" max="3842" width="43.33203125" style="233" customWidth="1"/>
    <col min="3843" max="3847" width="16.33203125" style="233" customWidth="1"/>
    <col min="3848" max="3848" width="45.6640625" style="233" customWidth="1"/>
    <col min="3849" max="3849" width="39.6640625" style="233" customWidth="1"/>
    <col min="3850" max="4095" width="11.5" style="233"/>
    <col min="4096" max="4096" width="11.5" style="233" customWidth="1"/>
    <col min="4097" max="4097" width="11.33203125" style="233" customWidth="1"/>
    <col min="4098" max="4098" width="43.33203125" style="233" customWidth="1"/>
    <col min="4099" max="4103" width="16.33203125" style="233" customWidth="1"/>
    <col min="4104" max="4104" width="45.6640625" style="233" customWidth="1"/>
    <col min="4105" max="4105" width="39.6640625" style="233" customWidth="1"/>
    <col min="4106" max="4351" width="11.5" style="233"/>
    <col min="4352" max="4352" width="11.5" style="233" customWidth="1"/>
    <col min="4353" max="4353" width="11.33203125" style="233" customWidth="1"/>
    <col min="4354" max="4354" width="43.33203125" style="233" customWidth="1"/>
    <col min="4355" max="4359" width="16.33203125" style="233" customWidth="1"/>
    <col min="4360" max="4360" width="45.6640625" style="233" customWidth="1"/>
    <col min="4361" max="4361" width="39.6640625" style="233" customWidth="1"/>
    <col min="4362" max="4607" width="11.5" style="233"/>
    <col min="4608" max="4608" width="11.5" style="233" customWidth="1"/>
    <col min="4609" max="4609" width="11.33203125" style="233" customWidth="1"/>
    <col min="4610" max="4610" width="43.33203125" style="233" customWidth="1"/>
    <col min="4611" max="4615" width="16.33203125" style="233" customWidth="1"/>
    <col min="4616" max="4616" width="45.6640625" style="233" customWidth="1"/>
    <col min="4617" max="4617" width="39.6640625" style="233" customWidth="1"/>
    <col min="4618" max="4863" width="11.5" style="233"/>
    <col min="4864" max="4864" width="11.5" style="233" customWidth="1"/>
    <col min="4865" max="4865" width="11.33203125" style="233" customWidth="1"/>
    <col min="4866" max="4866" width="43.33203125" style="233" customWidth="1"/>
    <col min="4867" max="4871" width="16.33203125" style="233" customWidth="1"/>
    <col min="4872" max="4872" width="45.6640625" style="233" customWidth="1"/>
    <col min="4873" max="4873" width="39.6640625" style="233" customWidth="1"/>
    <col min="4874" max="5119" width="11.5" style="233"/>
    <col min="5120" max="5120" width="11.5" style="233" customWidth="1"/>
    <col min="5121" max="5121" width="11.33203125" style="233" customWidth="1"/>
    <col min="5122" max="5122" width="43.33203125" style="233" customWidth="1"/>
    <col min="5123" max="5127" width="16.33203125" style="233" customWidth="1"/>
    <col min="5128" max="5128" width="45.6640625" style="233" customWidth="1"/>
    <col min="5129" max="5129" width="39.6640625" style="233" customWidth="1"/>
    <col min="5130" max="5375" width="11.5" style="233"/>
    <col min="5376" max="5376" width="11.5" style="233" customWidth="1"/>
    <col min="5377" max="5377" width="11.33203125" style="233" customWidth="1"/>
    <col min="5378" max="5378" width="43.33203125" style="233" customWidth="1"/>
    <col min="5379" max="5383" width="16.33203125" style="233" customWidth="1"/>
    <col min="5384" max="5384" width="45.6640625" style="233" customWidth="1"/>
    <col min="5385" max="5385" width="39.6640625" style="233" customWidth="1"/>
    <col min="5386" max="5631" width="11.5" style="233"/>
    <col min="5632" max="5632" width="11.5" style="233" customWidth="1"/>
    <col min="5633" max="5633" width="11.33203125" style="233" customWidth="1"/>
    <col min="5634" max="5634" width="43.33203125" style="233" customWidth="1"/>
    <col min="5635" max="5639" width="16.33203125" style="233" customWidth="1"/>
    <col min="5640" max="5640" width="45.6640625" style="233" customWidth="1"/>
    <col min="5641" max="5641" width="39.6640625" style="233" customWidth="1"/>
    <col min="5642" max="5887" width="11.5" style="233"/>
    <col min="5888" max="5888" width="11.5" style="233" customWidth="1"/>
    <col min="5889" max="5889" width="11.33203125" style="233" customWidth="1"/>
    <col min="5890" max="5890" width="43.33203125" style="233" customWidth="1"/>
    <col min="5891" max="5895" width="16.33203125" style="233" customWidth="1"/>
    <col min="5896" max="5896" width="45.6640625" style="233" customWidth="1"/>
    <col min="5897" max="5897" width="39.6640625" style="233" customWidth="1"/>
    <col min="5898" max="6143" width="11.5" style="233"/>
    <col min="6144" max="6144" width="11.5" style="233" customWidth="1"/>
    <col min="6145" max="6145" width="11.33203125" style="233" customWidth="1"/>
    <col min="6146" max="6146" width="43.33203125" style="233" customWidth="1"/>
    <col min="6147" max="6151" width="16.33203125" style="233" customWidth="1"/>
    <col min="6152" max="6152" width="45.6640625" style="233" customWidth="1"/>
    <col min="6153" max="6153" width="39.6640625" style="233" customWidth="1"/>
    <col min="6154" max="6399" width="11.5" style="233"/>
    <col min="6400" max="6400" width="11.5" style="233" customWidth="1"/>
    <col min="6401" max="6401" width="11.33203125" style="233" customWidth="1"/>
    <col min="6402" max="6402" width="43.33203125" style="233" customWidth="1"/>
    <col min="6403" max="6407" width="16.33203125" style="233" customWidth="1"/>
    <col min="6408" max="6408" width="45.6640625" style="233" customWidth="1"/>
    <col min="6409" max="6409" width="39.6640625" style="233" customWidth="1"/>
    <col min="6410" max="6655" width="11.5" style="233"/>
    <col min="6656" max="6656" width="11.5" style="233" customWidth="1"/>
    <col min="6657" max="6657" width="11.33203125" style="233" customWidth="1"/>
    <col min="6658" max="6658" width="43.33203125" style="233" customWidth="1"/>
    <col min="6659" max="6663" width="16.33203125" style="233" customWidth="1"/>
    <col min="6664" max="6664" width="45.6640625" style="233" customWidth="1"/>
    <col min="6665" max="6665" width="39.6640625" style="233" customWidth="1"/>
    <col min="6666" max="6911" width="11.5" style="233"/>
    <col min="6912" max="6912" width="11.5" style="233" customWidth="1"/>
    <col min="6913" max="6913" width="11.33203125" style="233" customWidth="1"/>
    <col min="6914" max="6914" width="43.33203125" style="233" customWidth="1"/>
    <col min="6915" max="6919" width="16.33203125" style="233" customWidth="1"/>
    <col min="6920" max="6920" width="45.6640625" style="233" customWidth="1"/>
    <col min="6921" max="6921" width="39.6640625" style="233" customWidth="1"/>
    <col min="6922" max="7167" width="11.5" style="233"/>
    <col min="7168" max="7168" width="11.5" style="233" customWidth="1"/>
    <col min="7169" max="7169" width="11.33203125" style="233" customWidth="1"/>
    <col min="7170" max="7170" width="43.33203125" style="233" customWidth="1"/>
    <col min="7171" max="7175" width="16.33203125" style="233" customWidth="1"/>
    <col min="7176" max="7176" width="45.6640625" style="233" customWidth="1"/>
    <col min="7177" max="7177" width="39.6640625" style="233" customWidth="1"/>
    <col min="7178" max="7423" width="11.5" style="233"/>
    <col min="7424" max="7424" width="11.5" style="233" customWidth="1"/>
    <col min="7425" max="7425" width="11.33203125" style="233" customWidth="1"/>
    <col min="7426" max="7426" width="43.33203125" style="233" customWidth="1"/>
    <col min="7427" max="7431" width="16.33203125" style="233" customWidth="1"/>
    <col min="7432" max="7432" width="45.6640625" style="233" customWidth="1"/>
    <col min="7433" max="7433" width="39.6640625" style="233" customWidth="1"/>
    <col min="7434" max="7679" width="11.5" style="233"/>
    <col min="7680" max="7680" width="11.5" style="233" customWidth="1"/>
    <col min="7681" max="7681" width="11.33203125" style="233" customWidth="1"/>
    <col min="7682" max="7682" width="43.33203125" style="233" customWidth="1"/>
    <col min="7683" max="7687" width="16.33203125" style="233" customWidth="1"/>
    <col min="7688" max="7688" width="45.6640625" style="233" customWidth="1"/>
    <col min="7689" max="7689" width="39.6640625" style="233" customWidth="1"/>
    <col min="7690" max="7935" width="11.5" style="233"/>
    <col min="7936" max="7936" width="11.5" style="233" customWidth="1"/>
    <col min="7937" max="7937" width="11.33203125" style="233" customWidth="1"/>
    <col min="7938" max="7938" width="43.33203125" style="233" customWidth="1"/>
    <col min="7939" max="7943" width="16.33203125" style="233" customWidth="1"/>
    <col min="7944" max="7944" width="45.6640625" style="233" customWidth="1"/>
    <col min="7945" max="7945" width="39.6640625" style="233" customWidth="1"/>
    <col min="7946" max="8191" width="11.5" style="233"/>
    <col min="8192" max="8192" width="11.5" style="233" customWidth="1"/>
    <col min="8193" max="8193" width="11.33203125" style="233" customWidth="1"/>
    <col min="8194" max="8194" width="43.33203125" style="233" customWidth="1"/>
    <col min="8195" max="8199" width="16.33203125" style="233" customWidth="1"/>
    <col min="8200" max="8200" width="45.6640625" style="233" customWidth="1"/>
    <col min="8201" max="8201" width="39.6640625" style="233" customWidth="1"/>
    <col min="8202" max="8447" width="11.5" style="233"/>
    <col min="8448" max="8448" width="11.5" style="233" customWidth="1"/>
    <col min="8449" max="8449" width="11.33203125" style="233" customWidth="1"/>
    <col min="8450" max="8450" width="43.33203125" style="233" customWidth="1"/>
    <col min="8451" max="8455" width="16.33203125" style="233" customWidth="1"/>
    <col min="8456" max="8456" width="45.6640625" style="233" customWidth="1"/>
    <col min="8457" max="8457" width="39.6640625" style="233" customWidth="1"/>
    <col min="8458" max="8703" width="11.5" style="233"/>
    <col min="8704" max="8704" width="11.5" style="233" customWidth="1"/>
    <col min="8705" max="8705" width="11.33203125" style="233" customWidth="1"/>
    <col min="8706" max="8706" width="43.33203125" style="233" customWidth="1"/>
    <col min="8707" max="8711" width="16.33203125" style="233" customWidth="1"/>
    <col min="8712" max="8712" width="45.6640625" style="233" customWidth="1"/>
    <col min="8713" max="8713" width="39.6640625" style="233" customWidth="1"/>
    <col min="8714" max="8959" width="11.5" style="233"/>
    <col min="8960" max="8960" width="11.5" style="233" customWidth="1"/>
    <col min="8961" max="8961" width="11.33203125" style="233" customWidth="1"/>
    <col min="8962" max="8962" width="43.33203125" style="233" customWidth="1"/>
    <col min="8963" max="8967" width="16.33203125" style="233" customWidth="1"/>
    <col min="8968" max="8968" width="45.6640625" style="233" customWidth="1"/>
    <col min="8969" max="8969" width="39.6640625" style="233" customWidth="1"/>
    <col min="8970" max="9215" width="11.5" style="233"/>
    <col min="9216" max="9216" width="11.5" style="233" customWidth="1"/>
    <col min="9217" max="9217" width="11.33203125" style="233" customWidth="1"/>
    <col min="9218" max="9218" width="43.33203125" style="233" customWidth="1"/>
    <col min="9219" max="9223" width="16.33203125" style="233" customWidth="1"/>
    <col min="9224" max="9224" width="45.6640625" style="233" customWidth="1"/>
    <col min="9225" max="9225" width="39.6640625" style="233" customWidth="1"/>
    <col min="9226" max="9471" width="11.5" style="233"/>
    <col min="9472" max="9472" width="11.5" style="233" customWidth="1"/>
    <col min="9473" max="9473" width="11.33203125" style="233" customWidth="1"/>
    <col min="9474" max="9474" width="43.33203125" style="233" customWidth="1"/>
    <col min="9475" max="9479" width="16.33203125" style="233" customWidth="1"/>
    <col min="9480" max="9480" width="45.6640625" style="233" customWidth="1"/>
    <col min="9481" max="9481" width="39.6640625" style="233" customWidth="1"/>
    <col min="9482" max="9727" width="11.5" style="233"/>
    <col min="9728" max="9728" width="11.5" style="233" customWidth="1"/>
    <col min="9729" max="9729" width="11.33203125" style="233" customWidth="1"/>
    <col min="9730" max="9730" width="43.33203125" style="233" customWidth="1"/>
    <col min="9731" max="9735" width="16.33203125" style="233" customWidth="1"/>
    <col min="9736" max="9736" width="45.6640625" style="233" customWidth="1"/>
    <col min="9737" max="9737" width="39.6640625" style="233" customWidth="1"/>
    <col min="9738" max="9983" width="11.5" style="233"/>
    <col min="9984" max="9984" width="11.5" style="233" customWidth="1"/>
    <col min="9985" max="9985" width="11.33203125" style="233" customWidth="1"/>
    <col min="9986" max="9986" width="43.33203125" style="233" customWidth="1"/>
    <col min="9987" max="9991" width="16.33203125" style="233" customWidth="1"/>
    <col min="9992" max="9992" width="45.6640625" style="233" customWidth="1"/>
    <col min="9993" max="9993" width="39.6640625" style="233" customWidth="1"/>
    <col min="9994" max="10239" width="11.5" style="233"/>
    <col min="10240" max="10240" width="11.5" style="233" customWidth="1"/>
    <col min="10241" max="10241" width="11.33203125" style="233" customWidth="1"/>
    <col min="10242" max="10242" width="43.33203125" style="233" customWidth="1"/>
    <col min="10243" max="10247" width="16.33203125" style="233" customWidth="1"/>
    <col min="10248" max="10248" width="45.6640625" style="233" customWidth="1"/>
    <col min="10249" max="10249" width="39.6640625" style="233" customWidth="1"/>
    <col min="10250" max="10495" width="11.5" style="233"/>
    <col min="10496" max="10496" width="11.5" style="233" customWidth="1"/>
    <col min="10497" max="10497" width="11.33203125" style="233" customWidth="1"/>
    <col min="10498" max="10498" width="43.33203125" style="233" customWidth="1"/>
    <col min="10499" max="10503" width="16.33203125" style="233" customWidth="1"/>
    <col min="10504" max="10504" width="45.6640625" style="233" customWidth="1"/>
    <col min="10505" max="10505" width="39.6640625" style="233" customWidth="1"/>
    <col min="10506" max="10751" width="11.5" style="233"/>
    <col min="10752" max="10752" width="11.5" style="233" customWidth="1"/>
    <col min="10753" max="10753" width="11.33203125" style="233" customWidth="1"/>
    <col min="10754" max="10754" width="43.33203125" style="233" customWidth="1"/>
    <col min="10755" max="10759" width="16.33203125" style="233" customWidth="1"/>
    <col min="10760" max="10760" width="45.6640625" style="233" customWidth="1"/>
    <col min="10761" max="10761" width="39.6640625" style="233" customWidth="1"/>
    <col min="10762" max="11007" width="11.5" style="233"/>
    <col min="11008" max="11008" width="11.5" style="233" customWidth="1"/>
    <col min="11009" max="11009" width="11.33203125" style="233" customWidth="1"/>
    <col min="11010" max="11010" width="43.33203125" style="233" customWidth="1"/>
    <col min="11011" max="11015" width="16.33203125" style="233" customWidth="1"/>
    <col min="11016" max="11016" width="45.6640625" style="233" customWidth="1"/>
    <col min="11017" max="11017" width="39.6640625" style="233" customWidth="1"/>
    <col min="11018" max="11263" width="11.5" style="233"/>
    <col min="11264" max="11264" width="11.5" style="233" customWidth="1"/>
    <col min="11265" max="11265" width="11.33203125" style="233" customWidth="1"/>
    <col min="11266" max="11266" width="43.33203125" style="233" customWidth="1"/>
    <col min="11267" max="11271" width="16.33203125" style="233" customWidth="1"/>
    <col min="11272" max="11272" width="45.6640625" style="233" customWidth="1"/>
    <col min="11273" max="11273" width="39.6640625" style="233" customWidth="1"/>
    <col min="11274" max="11519" width="11.5" style="233"/>
    <col min="11520" max="11520" width="11.5" style="233" customWidth="1"/>
    <col min="11521" max="11521" width="11.33203125" style="233" customWidth="1"/>
    <col min="11522" max="11522" width="43.33203125" style="233" customWidth="1"/>
    <col min="11523" max="11527" width="16.33203125" style="233" customWidth="1"/>
    <col min="11528" max="11528" width="45.6640625" style="233" customWidth="1"/>
    <col min="11529" max="11529" width="39.6640625" style="233" customWidth="1"/>
    <col min="11530" max="11775" width="11.5" style="233"/>
    <col min="11776" max="11776" width="11.5" style="233" customWidth="1"/>
    <col min="11777" max="11777" width="11.33203125" style="233" customWidth="1"/>
    <col min="11778" max="11778" width="43.33203125" style="233" customWidth="1"/>
    <col min="11779" max="11783" width="16.33203125" style="233" customWidth="1"/>
    <col min="11784" max="11784" width="45.6640625" style="233" customWidth="1"/>
    <col min="11785" max="11785" width="39.6640625" style="233" customWidth="1"/>
    <col min="11786" max="12031" width="11.5" style="233"/>
    <col min="12032" max="12032" width="11.5" style="233" customWidth="1"/>
    <col min="12033" max="12033" width="11.33203125" style="233" customWidth="1"/>
    <col min="12034" max="12034" width="43.33203125" style="233" customWidth="1"/>
    <col min="12035" max="12039" width="16.33203125" style="233" customWidth="1"/>
    <col min="12040" max="12040" width="45.6640625" style="233" customWidth="1"/>
    <col min="12041" max="12041" width="39.6640625" style="233" customWidth="1"/>
    <col min="12042" max="12287" width="11.5" style="233"/>
    <col min="12288" max="12288" width="11.5" style="233" customWidth="1"/>
    <col min="12289" max="12289" width="11.33203125" style="233" customWidth="1"/>
    <col min="12290" max="12290" width="43.33203125" style="233" customWidth="1"/>
    <col min="12291" max="12295" width="16.33203125" style="233" customWidth="1"/>
    <col min="12296" max="12296" width="45.6640625" style="233" customWidth="1"/>
    <col min="12297" max="12297" width="39.6640625" style="233" customWidth="1"/>
    <col min="12298" max="12543" width="11.5" style="233"/>
    <col min="12544" max="12544" width="11.5" style="233" customWidth="1"/>
    <col min="12545" max="12545" width="11.33203125" style="233" customWidth="1"/>
    <col min="12546" max="12546" width="43.33203125" style="233" customWidth="1"/>
    <col min="12547" max="12551" width="16.33203125" style="233" customWidth="1"/>
    <col min="12552" max="12552" width="45.6640625" style="233" customWidth="1"/>
    <col min="12553" max="12553" width="39.6640625" style="233" customWidth="1"/>
    <col min="12554" max="12799" width="11.5" style="233"/>
    <col min="12800" max="12800" width="11.5" style="233" customWidth="1"/>
    <col min="12801" max="12801" width="11.33203125" style="233" customWidth="1"/>
    <col min="12802" max="12802" width="43.33203125" style="233" customWidth="1"/>
    <col min="12803" max="12807" width="16.33203125" style="233" customWidth="1"/>
    <col min="12808" max="12808" width="45.6640625" style="233" customWidth="1"/>
    <col min="12809" max="12809" width="39.6640625" style="233" customWidth="1"/>
    <col min="12810" max="13055" width="11.5" style="233"/>
    <col min="13056" max="13056" width="11.5" style="233" customWidth="1"/>
    <col min="13057" max="13057" width="11.33203125" style="233" customWidth="1"/>
    <col min="13058" max="13058" width="43.33203125" style="233" customWidth="1"/>
    <col min="13059" max="13063" width="16.33203125" style="233" customWidth="1"/>
    <col min="13064" max="13064" width="45.6640625" style="233" customWidth="1"/>
    <col min="13065" max="13065" width="39.6640625" style="233" customWidth="1"/>
    <col min="13066" max="13311" width="11.5" style="233"/>
    <col min="13312" max="13312" width="11.5" style="233" customWidth="1"/>
    <col min="13313" max="13313" width="11.33203125" style="233" customWidth="1"/>
    <col min="13314" max="13314" width="43.33203125" style="233" customWidth="1"/>
    <col min="13315" max="13319" width="16.33203125" style="233" customWidth="1"/>
    <col min="13320" max="13320" width="45.6640625" style="233" customWidth="1"/>
    <col min="13321" max="13321" width="39.6640625" style="233" customWidth="1"/>
    <col min="13322" max="13567" width="11.5" style="233"/>
    <col min="13568" max="13568" width="11.5" style="233" customWidth="1"/>
    <col min="13569" max="13569" width="11.33203125" style="233" customWidth="1"/>
    <col min="13570" max="13570" width="43.33203125" style="233" customWidth="1"/>
    <col min="13571" max="13575" width="16.33203125" style="233" customWidth="1"/>
    <col min="13576" max="13576" width="45.6640625" style="233" customWidth="1"/>
    <col min="13577" max="13577" width="39.6640625" style="233" customWidth="1"/>
    <col min="13578" max="13823" width="11.5" style="233"/>
    <col min="13824" max="13824" width="11.5" style="233" customWidth="1"/>
    <col min="13825" max="13825" width="11.33203125" style="233" customWidth="1"/>
    <col min="13826" max="13826" width="43.33203125" style="233" customWidth="1"/>
    <col min="13827" max="13831" width="16.33203125" style="233" customWidth="1"/>
    <col min="13832" max="13832" width="45.6640625" style="233" customWidth="1"/>
    <col min="13833" max="13833" width="39.6640625" style="233" customWidth="1"/>
    <col min="13834" max="14079" width="11.5" style="233"/>
    <col min="14080" max="14080" width="11.5" style="233" customWidth="1"/>
    <col min="14081" max="14081" width="11.33203125" style="233" customWidth="1"/>
    <col min="14082" max="14082" width="43.33203125" style="233" customWidth="1"/>
    <col min="14083" max="14087" width="16.33203125" style="233" customWidth="1"/>
    <col min="14088" max="14088" width="45.6640625" style="233" customWidth="1"/>
    <col min="14089" max="14089" width="39.6640625" style="233" customWidth="1"/>
    <col min="14090" max="14335" width="11.5" style="233"/>
    <col min="14336" max="14336" width="11.5" style="233" customWidth="1"/>
    <col min="14337" max="14337" width="11.33203125" style="233" customWidth="1"/>
    <col min="14338" max="14338" width="43.33203125" style="233" customWidth="1"/>
    <col min="14339" max="14343" width="16.33203125" style="233" customWidth="1"/>
    <col min="14344" max="14344" width="45.6640625" style="233" customWidth="1"/>
    <col min="14345" max="14345" width="39.6640625" style="233" customWidth="1"/>
    <col min="14346" max="14591" width="11.5" style="233"/>
    <col min="14592" max="14592" width="11.5" style="233" customWidth="1"/>
    <col min="14593" max="14593" width="11.33203125" style="233" customWidth="1"/>
    <col min="14594" max="14594" width="43.33203125" style="233" customWidth="1"/>
    <col min="14595" max="14599" width="16.33203125" style="233" customWidth="1"/>
    <col min="14600" max="14600" width="45.6640625" style="233" customWidth="1"/>
    <col min="14601" max="14601" width="39.6640625" style="233" customWidth="1"/>
    <col min="14602" max="14847" width="11.5" style="233"/>
    <col min="14848" max="14848" width="11.5" style="233" customWidth="1"/>
    <col min="14849" max="14849" width="11.33203125" style="233" customWidth="1"/>
    <col min="14850" max="14850" width="43.33203125" style="233" customWidth="1"/>
    <col min="14851" max="14855" width="16.33203125" style="233" customWidth="1"/>
    <col min="14856" max="14856" width="45.6640625" style="233" customWidth="1"/>
    <col min="14857" max="14857" width="39.6640625" style="233" customWidth="1"/>
    <col min="14858" max="15103" width="11.5" style="233"/>
    <col min="15104" max="15104" width="11.5" style="233" customWidth="1"/>
    <col min="15105" max="15105" width="11.33203125" style="233" customWidth="1"/>
    <col min="15106" max="15106" width="43.33203125" style="233" customWidth="1"/>
    <col min="15107" max="15111" width="16.33203125" style="233" customWidth="1"/>
    <col min="15112" max="15112" width="45.6640625" style="233" customWidth="1"/>
    <col min="15113" max="15113" width="39.6640625" style="233" customWidth="1"/>
    <col min="15114" max="15359" width="11.5" style="233"/>
    <col min="15360" max="15360" width="11.5" style="233" customWidth="1"/>
    <col min="15361" max="15361" width="11.33203125" style="233" customWidth="1"/>
    <col min="15362" max="15362" width="43.33203125" style="233" customWidth="1"/>
    <col min="15363" max="15367" width="16.33203125" style="233" customWidth="1"/>
    <col min="15368" max="15368" width="45.6640625" style="233" customWidth="1"/>
    <col min="15369" max="15369" width="39.6640625" style="233" customWidth="1"/>
    <col min="15370" max="15615" width="11.5" style="233"/>
    <col min="15616" max="15616" width="11.5" style="233" customWidth="1"/>
    <col min="15617" max="15617" width="11.33203125" style="233" customWidth="1"/>
    <col min="15618" max="15618" width="43.33203125" style="233" customWidth="1"/>
    <col min="15619" max="15623" width="16.33203125" style="233" customWidth="1"/>
    <col min="15624" max="15624" width="45.6640625" style="233" customWidth="1"/>
    <col min="15625" max="15625" width="39.6640625" style="233" customWidth="1"/>
    <col min="15626" max="15871" width="11.5" style="233"/>
    <col min="15872" max="15872" width="11.5" style="233" customWidth="1"/>
    <col min="15873" max="15873" width="11.33203125" style="233" customWidth="1"/>
    <col min="15874" max="15874" width="43.33203125" style="233" customWidth="1"/>
    <col min="15875" max="15879" width="16.33203125" style="233" customWidth="1"/>
    <col min="15880" max="15880" width="45.6640625" style="233" customWidth="1"/>
    <col min="15881" max="15881" width="39.6640625" style="233" customWidth="1"/>
    <col min="15882" max="16127" width="11.5" style="233"/>
    <col min="16128" max="16128" width="11.5" style="233" customWidth="1"/>
    <col min="16129" max="16129" width="11.33203125" style="233" customWidth="1"/>
    <col min="16130" max="16130" width="43.33203125" style="233" customWidth="1"/>
    <col min="16131" max="16135" width="16.33203125" style="233" customWidth="1"/>
    <col min="16136" max="16136" width="45.6640625" style="233" customWidth="1"/>
    <col min="16137" max="16137" width="39.6640625" style="233" customWidth="1"/>
    <col min="16138" max="16384" width="11.5" style="233"/>
  </cols>
  <sheetData>
    <row r="1" spans="2:13" customFormat="1" ht="9" customHeight="1">
      <c r="D1" s="357"/>
    </row>
    <row r="2" spans="2:13" customFormat="1" ht="18" customHeight="1">
      <c r="B2" s="356" t="s">
        <v>216</v>
      </c>
      <c r="C2" s="359"/>
      <c r="D2" s="359"/>
      <c r="E2" s="360"/>
      <c r="F2" s="360"/>
      <c r="G2" s="360"/>
      <c r="H2" s="360"/>
      <c r="I2" s="360"/>
    </row>
    <row r="3" spans="2:13" ht="9" customHeight="1"/>
    <row r="4" spans="2:13" ht="9" customHeight="1" thickBot="1"/>
    <row r="5" spans="2:13" ht="25.5">
      <c r="B5" s="234" t="s">
        <v>212</v>
      </c>
      <c r="C5" s="235"/>
      <c r="D5" s="392" t="s">
        <v>213</v>
      </c>
      <c r="E5" s="393">
        <v>2015</v>
      </c>
      <c r="F5" s="394">
        <v>2020</v>
      </c>
      <c r="G5" s="394">
        <v>2030</v>
      </c>
      <c r="H5" s="394">
        <v>2040</v>
      </c>
      <c r="I5" s="394">
        <v>2050</v>
      </c>
    </row>
    <row r="6" spans="2:13" ht="16.5" thickBot="1">
      <c r="B6" s="236" t="s">
        <v>139</v>
      </c>
      <c r="C6" s="237"/>
      <c r="D6" s="238" t="s">
        <v>140</v>
      </c>
      <c r="E6" s="238" t="s">
        <v>141</v>
      </c>
      <c r="F6" s="238" t="s">
        <v>142</v>
      </c>
      <c r="G6" s="238" t="s">
        <v>143</v>
      </c>
      <c r="H6" s="238" t="s">
        <v>144</v>
      </c>
      <c r="I6" s="238" t="s">
        <v>145</v>
      </c>
    </row>
    <row r="7" spans="2:13" ht="15" thickBot="1">
      <c r="B7" s="239" t="s">
        <v>146</v>
      </c>
      <c r="C7" s="240"/>
      <c r="D7" s="241">
        <v>3.8741683090000003</v>
      </c>
      <c r="E7" s="241">
        <v>3.9500582310482701</v>
      </c>
      <c r="F7" s="241">
        <v>4.0306697982657704</v>
      </c>
      <c r="G7" s="241">
        <v>4.0956429327007706</v>
      </c>
      <c r="H7" s="241">
        <v>4.1606160671357717</v>
      </c>
      <c r="I7" s="241">
        <v>4.2255892015707719</v>
      </c>
    </row>
    <row r="8" spans="2:13">
      <c r="B8" s="242" t="s">
        <v>147</v>
      </c>
      <c r="C8" s="243"/>
      <c r="D8" s="244"/>
      <c r="E8" s="244"/>
      <c r="F8" s="244"/>
      <c r="G8" s="244"/>
      <c r="H8" s="244"/>
      <c r="I8" s="244"/>
    </row>
    <row r="9" spans="2:13" ht="15" thickBot="1">
      <c r="B9" s="245" t="s">
        <v>148</v>
      </c>
      <c r="C9" s="246" t="s">
        <v>149</v>
      </c>
      <c r="D9" s="247">
        <v>567.20621656392905</v>
      </c>
      <c r="E9" s="247">
        <v>548.67833464597277</v>
      </c>
      <c r="F9" s="247">
        <v>533.49144111415308</v>
      </c>
      <c r="G9" s="247">
        <v>495.74902921749941</v>
      </c>
      <c r="H9" s="247">
        <v>463.31321126255511</v>
      </c>
      <c r="I9" s="247">
        <v>432.1548015377424</v>
      </c>
    </row>
    <row r="10" spans="2:13" ht="16.5" thickBot="1">
      <c r="B10" s="248" t="s">
        <v>150</v>
      </c>
      <c r="C10" s="249"/>
      <c r="D10" s="250">
        <v>567.20621656392905</v>
      </c>
      <c r="E10" s="250">
        <v>539.14121498286613</v>
      </c>
      <c r="F10" s="250">
        <v>514.70189192713701</v>
      </c>
      <c r="G10" s="250">
        <v>465.57187446259485</v>
      </c>
      <c r="H10" s="250">
        <v>421.74845093976199</v>
      </c>
      <c r="I10" s="250">
        <v>379.20243564706078</v>
      </c>
    </row>
    <row r="11" spans="2:13" ht="16.5" thickBot="1">
      <c r="B11" s="251" t="s">
        <v>151</v>
      </c>
      <c r="C11" s="252"/>
      <c r="D11" s="253">
        <v>0</v>
      </c>
      <c r="E11" s="253">
        <v>9.5371196631066368</v>
      </c>
      <c r="F11" s="253">
        <v>18.78954918701606</v>
      </c>
      <c r="G11" s="253">
        <v>30.177154754904578</v>
      </c>
      <c r="H11" s="253">
        <v>41.564760322793099</v>
      </c>
      <c r="I11" s="253">
        <v>52.952365890681619</v>
      </c>
    </row>
    <row r="12" spans="2:13" ht="13.5" thickBot="1">
      <c r="B12" s="254"/>
      <c r="C12" s="255"/>
      <c r="D12" s="255"/>
      <c r="E12" s="255"/>
      <c r="F12" s="255"/>
      <c r="G12" s="255"/>
      <c r="H12" s="255"/>
      <c r="I12" s="256"/>
      <c r="L12" s="231" t="s">
        <v>152</v>
      </c>
    </row>
    <row r="13" spans="2:13" ht="13.5" thickBot="1">
      <c r="B13" s="239" t="s">
        <v>153</v>
      </c>
      <c r="C13" s="240"/>
      <c r="D13" s="257"/>
      <c r="E13" s="257"/>
      <c r="F13" s="257"/>
      <c r="G13" s="257"/>
      <c r="H13" s="257"/>
      <c r="I13" s="258"/>
    </row>
    <row r="14" spans="2:13" ht="15" customHeight="1">
      <c r="B14" s="259">
        <v>1</v>
      </c>
      <c r="C14" s="260" t="s">
        <v>154</v>
      </c>
      <c r="D14" s="261">
        <v>323.22744152454266</v>
      </c>
      <c r="E14" s="261">
        <v>304.6282218821658</v>
      </c>
      <c r="F14" s="261">
        <v>290.0359518204412</v>
      </c>
      <c r="G14" s="261">
        <v>256.89877522168388</v>
      </c>
      <c r="H14" s="261">
        <v>227.9008658607585</v>
      </c>
      <c r="I14" s="261">
        <v>199.84088549283535</v>
      </c>
      <c r="L14" s="262">
        <v>1.095</v>
      </c>
      <c r="M14" s="262" t="s">
        <v>35</v>
      </c>
    </row>
    <row r="15" spans="2:13">
      <c r="B15" s="263">
        <v>3</v>
      </c>
      <c r="C15" s="264" t="s">
        <v>6</v>
      </c>
      <c r="D15" s="261">
        <v>201.01541611043314</v>
      </c>
      <c r="E15" s="261">
        <v>181.81656723867616</v>
      </c>
      <c r="F15" s="261">
        <v>166.36578785301643</v>
      </c>
      <c r="G15" s="261">
        <v>134.20358107038808</v>
      </c>
      <c r="H15" s="261">
        <v>105.97625426897426</v>
      </c>
      <c r="I15" s="261">
        <v>79.946592075331367</v>
      </c>
      <c r="L15" s="262">
        <v>1.077</v>
      </c>
      <c r="M15" s="262" t="s">
        <v>6</v>
      </c>
    </row>
    <row r="16" spans="2:13">
      <c r="B16" s="263">
        <v>4</v>
      </c>
      <c r="C16" s="264" t="s">
        <v>7</v>
      </c>
      <c r="D16" s="261">
        <v>3.2021898305123995</v>
      </c>
      <c r="E16" s="261">
        <v>1.3583476158697925</v>
      </c>
      <c r="F16" s="261">
        <v>0.14141621286461079</v>
      </c>
      <c r="G16" s="261">
        <v>0</v>
      </c>
      <c r="H16" s="261">
        <v>0</v>
      </c>
      <c r="I16" s="261">
        <v>0</v>
      </c>
      <c r="L16" s="265">
        <v>1.0471996759941462</v>
      </c>
      <c r="M16" s="262" t="s">
        <v>7</v>
      </c>
    </row>
    <row r="17" spans="1:13">
      <c r="B17" s="263">
        <v>5</v>
      </c>
      <c r="C17" s="264" t="s">
        <v>155</v>
      </c>
      <c r="D17" s="266">
        <v>60.146468426154577</v>
      </c>
      <c r="E17" s="266">
        <v>68.991392501621036</v>
      </c>
      <c r="F17" s="266">
        <v>75.902068294560053</v>
      </c>
      <c r="G17" s="266">
        <v>86.109684195785945</v>
      </c>
      <c r="H17" s="266">
        <v>95.516787172990789</v>
      </c>
      <c r="I17" s="266">
        <v>103.6459419832555</v>
      </c>
      <c r="L17" s="262">
        <v>1.1000000000000001</v>
      </c>
      <c r="M17" s="267" t="s">
        <v>156</v>
      </c>
    </row>
    <row r="18" spans="1:13">
      <c r="B18" s="263">
        <v>6</v>
      </c>
      <c r="C18" s="264" t="s">
        <v>1</v>
      </c>
      <c r="D18" s="266">
        <v>34.028299196637363</v>
      </c>
      <c r="E18" s="266">
        <v>36.238498668625496</v>
      </c>
      <c r="F18" s="266">
        <v>37.820644461789684</v>
      </c>
      <c r="G18" s="266">
        <v>39.284945118883819</v>
      </c>
      <c r="H18" s="266">
        <v>39.932105713817499</v>
      </c>
      <c r="I18" s="266">
        <v>40.117709051601977</v>
      </c>
      <c r="L18" s="233">
        <v>1</v>
      </c>
      <c r="M18" s="231" t="s">
        <v>1</v>
      </c>
    </row>
    <row r="19" spans="1:13" ht="13.5" thickBot="1">
      <c r="B19" s="263">
        <v>7</v>
      </c>
      <c r="C19" s="264" t="s">
        <v>157</v>
      </c>
      <c r="D19" s="266">
        <v>31.240815133445228</v>
      </c>
      <c r="E19" s="266">
        <v>27.602201514592643</v>
      </c>
      <c r="F19" s="266">
        <v>24.94101148669337</v>
      </c>
      <c r="G19" s="266">
        <v>22.7062388668447</v>
      </c>
      <c r="H19" s="266">
        <v>22.740966732016368</v>
      </c>
      <c r="I19" s="266">
        <v>24.70594413881053</v>
      </c>
      <c r="L19" s="233">
        <v>1</v>
      </c>
      <c r="M19" s="231" t="s">
        <v>158</v>
      </c>
    </row>
    <row r="20" spans="1:13" ht="13.5" thickBot="1">
      <c r="B20" s="239" t="s">
        <v>159</v>
      </c>
      <c r="C20" s="268"/>
      <c r="D20" s="250">
        <v>652.86063022172539</v>
      </c>
      <c r="E20" s="250">
        <v>620.63522942155089</v>
      </c>
      <c r="F20" s="250">
        <v>595.20688012936535</v>
      </c>
      <c r="G20" s="250">
        <v>539.20322447358637</v>
      </c>
      <c r="H20" s="250">
        <v>492.06697974855746</v>
      </c>
      <c r="I20" s="250">
        <v>448.25707274183475</v>
      </c>
    </row>
    <row r="21" spans="1:13">
      <c r="B21" s="259">
        <v>8</v>
      </c>
      <c r="C21" s="260" t="s">
        <v>160</v>
      </c>
      <c r="D21" s="261">
        <v>5.208226880996718</v>
      </c>
      <c r="E21" s="261">
        <v>8.4942648022548557</v>
      </c>
      <c r="F21" s="261">
        <v>11.268485657507949</v>
      </c>
      <c r="G21" s="261">
        <v>15.402819614077977</v>
      </c>
      <c r="H21" s="261">
        <v>19.239857974586815</v>
      </c>
      <c r="I21" s="261">
        <v>22.748361216477743</v>
      </c>
    </row>
    <row r="22" spans="1:13">
      <c r="B22" s="263">
        <v>9</v>
      </c>
      <c r="C22" s="264" t="s">
        <v>161</v>
      </c>
      <c r="D22" s="266">
        <v>3.9319430835297364</v>
      </c>
      <c r="E22" s="266">
        <v>7.6870535920833234</v>
      </c>
      <c r="F22" s="266">
        <v>10.703310213557364</v>
      </c>
      <c r="G22" s="266">
        <v>15.81002963183866</v>
      </c>
      <c r="H22" s="266">
        <v>20.466515637839922</v>
      </c>
      <c r="I22" s="266">
        <v>24.592173796056521</v>
      </c>
    </row>
    <row r="23" spans="1:13" ht="13.5" thickBot="1">
      <c r="B23" s="263">
        <v>10</v>
      </c>
      <c r="C23" s="264" t="s">
        <v>162</v>
      </c>
      <c r="D23" s="269">
        <v>0.31093871752136693</v>
      </c>
      <c r="E23" s="269">
        <v>1.0176396289194471</v>
      </c>
      <c r="F23" s="269">
        <v>1.6845888879935806</v>
      </c>
      <c r="G23" s="269">
        <v>2.6076936481913933</v>
      </c>
      <c r="H23" s="269">
        <v>3.5367041211587207</v>
      </c>
      <c r="I23" s="269">
        <v>4.4712599865309812</v>
      </c>
    </row>
    <row r="24" spans="1:13" s="232" customFormat="1" ht="13.5" thickBot="1">
      <c r="A24" s="233"/>
      <c r="B24" s="234" t="s">
        <v>163</v>
      </c>
      <c r="C24" s="270"/>
      <c r="D24" s="271">
        <v>662.00080018625181</v>
      </c>
      <c r="E24" s="250">
        <v>770.6662801296477</v>
      </c>
      <c r="F24" s="271">
        <v>617.17867600043076</v>
      </c>
      <c r="G24" s="271">
        <v>570.41607371950306</v>
      </c>
      <c r="H24" s="271">
        <v>531.77335336098417</v>
      </c>
      <c r="I24" s="271">
        <v>495.59760775436899</v>
      </c>
    </row>
    <row r="25" spans="1:13" ht="13.5" thickBot="1">
      <c r="B25" s="239"/>
      <c r="C25" s="240"/>
      <c r="D25" s="272"/>
      <c r="E25" s="272"/>
      <c r="F25" s="272"/>
      <c r="G25" s="272"/>
      <c r="H25" s="272"/>
      <c r="I25" s="273"/>
    </row>
    <row r="26" spans="1:13" ht="15" thickBot="1">
      <c r="B26" s="274" t="s">
        <v>164</v>
      </c>
      <c r="C26" s="275"/>
      <c r="D26" s="253">
        <v>134.97538511472644</v>
      </c>
      <c r="E26" s="253">
        <v>125.14790339431184</v>
      </c>
      <c r="F26" s="253">
        <v>117.57180880948258</v>
      </c>
      <c r="G26" s="253">
        <v>102.16577626440518</v>
      </c>
      <c r="H26" s="253">
        <v>89.566680193065082</v>
      </c>
      <c r="I26" s="253">
        <v>77.923435454907093</v>
      </c>
    </row>
    <row r="27" spans="1:13" ht="13.5" thickBot="1"/>
    <row r="28" spans="1:13" ht="25.5">
      <c r="B28" s="276" t="s">
        <v>212</v>
      </c>
      <c r="C28" s="277"/>
      <c r="D28" s="392" t="s">
        <v>213</v>
      </c>
      <c r="E28" s="393">
        <v>2015</v>
      </c>
      <c r="F28" s="394">
        <v>2020</v>
      </c>
      <c r="G28" s="394">
        <v>2030</v>
      </c>
      <c r="H28" s="394">
        <v>2040</v>
      </c>
      <c r="I28" s="394">
        <v>2050</v>
      </c>
    </row>
    <row r="29" spans="1:13" ht="16.5" thickBot="1">
      <c r="B29" s="278" t="s">
        <v>165</v>
      </c>
      <c r="C29" s="279"/>
      <c r="D29" s="238" t="s">
        <v>140</v>
      </c>
      <c r="E29" s="238" t="s">
        <v>141</v>
      </c>
      <c r="F29" s="238" t="s">
        <v>142</v>
      </c>
      <c r="G29" s="238" t="s">
        <v>143</v>
      </c>
      <c r="H29" s="238"/>
      <c r="I29" s="238" t="s">
        <v>145</v>
      </c>
    </row>
    <row r="30" spans="1:13" ht="13.5" thickBot="1">
      <c r="B30" s="280" t="str">
        <f>"TABULA/EPISCOPE reference area ["&amp;IF(D55&gt;0,"10^"&amp;D55,"")&amp;"m²]"</f>
        <v>TABULA/EPISCOPE reference area [10^9m²]</v>
      </c>
      <c r="C30" s="281"/>
      <c r="D30" s="241">
        <f>D7</f>
        <v>3.8741683090000003</v>
      </c>
      <c r="E30" s="241">
        <f>E7</f>
        <v>3.9500582310482701</v>
      </c>
      <c r="F30" s="241">
        <f>F7</f>
        <v>4.0306697982657704</v>
      </c>
      <c r="G30" s="241">
        <f>G7</f>
        <v>4.0956429327007706</v>
      </c>
      <c r="H30" s="241">
        <v>4.1606160671357717</v>
      </c>
      <c r="I30" s="241">
        <f>I7</f>
        <v>4.2255892015707719</v>
      </c>
    </row>
    <row r="31" spans="1:13">
      <c r="B31" s="282" t="s">
        <v>147</v>
      </c>
      <c r="C31" s="283"/>
      <c r="D31" s="244"/>
      <c r="E31" s="244"/>
      <c r="F31" s="244"/>
      <c r="G31" s="244"/>
      <c r="H31" s="244"/>
      <c r="I31" s="244"/>
    </row>
    <row r="32" spans="1:13" ht="15" thickBot="1">
      <c r="B32" s="284" t="s">
        <v>148</v>
      </c>
      <c r="C32" s="285" t="s">
        <v>149</v>
      </c>
      <c r="D32" s="247">
        <f t="shared" ref="D32:I34" si="0">D9/D$30</f>
        <v>146.40722119538896</v>
      </c>
      <c r="E32" s="247">
        <f t="shared" si="0"/>
        <v>138.90385977939471</v>
      </c>
      <c r="F32" s="247">
        <f t="shared" si="0"/>
        <v>132.35801189759883</v>
      </c>
      <c r="G32" s="247">
        <f t="shared" si="0"/>
        <v>121.04302971806919</v>
      </c>
      <c r="H32" s="247">
        <f t="shared" si="0"/>
        <v>111.35687691114134</v>
      </c>
      <c r="I32" s="247">
        <f t="shared" si="0"/>
        <v>102.27089783765496</v>
      </c>
    </row>
    <row r="33" spans="2:9" ht="16.5" thickBot="1">
      <c r="B33" s="248" t="s">
        <v>150</v>
      </c>
      <c r="C33" s="249"/>
      <c r="D33" s="250">
        <f t="shared" si="0"/>
        <v>146.40722119538896</v>
      </c>
      <c r="E33" s="250">
        <f t="shared" si="0"/>
        <v>136.48943469873566</v>
      </c>
      <c r="F33" s="250">
        <f t="shared" si="0"/>
        <v>127.69636752397625</v>
      </c>
      <c r="G33" s="250">
        <f t="shared" si="0"/>
        <v>113.67491798304424</v>
      </c>
      <c r="H33" s="250">
        <f t="shared" si="0"/>
        <v>101.3668274444029</v>
      </c>
      <c r="I33" s="250">
        <f t="shared" si="0"/>
        <v>89.739541057635336</v>
      </c>
    </row>
    <row r="34" spans="2:9" ht="16.5" thickBot="1">
      <c r="B34" s="251" t="s">
        <v>151</v>
      </c>
      <c r="C34" s="252"/>
      <c r="D34" s="253">
        <f t="shared" si="0"/>
        <v>0</v>
      </c>
      <c r="E34" s="253">
        <f t="shared" si="0"/>
        <v>2.414425080659043</v>
      </c>
      <c r="F34" s="253">
        <f t="shared" si="0"/>
        <v>4.6616443736225728</v>
      </c>
      <c r="G34" s="253">
        <f t="shared" si="0"/>
        <v>7.3681117350249572</v>
      </c>
      <c r="H34" s="253">
        <f t="shared" si="0"/>
        <v>9.990049466738439</v>
      </c>
      <c r="I34" s="253">
        <f t="shared" si="0"/>
        <v>12.531356780019628</v>
      </c>
    </row>
    <row r="35" spans="2:9" ht="13.5" thickBot="1">
      <c r="B35" s="286"/>
      <c r="C35" s="287"/>
      <c r="D35" s="255"/>
      <c r="E35" s="255"/>
      <c r="F35" s="255"/>
      <c r="G35" s="255"/>
      <c r="H35" s="255"/>
      <c r="I35" s="256"/>
    </row>
    <row r="36" spans="2:9" ht="13.5" thickBot="1">
      <c r="B36" s="280" t="s">
        <v>153</v>
      </c>
      <c r="C36" s="281"/>
      <c r="D36" s="257"/>
      <c r="E36" s="257"/>
      <c r="F36" s="257"/>
      <c r="G36" s="257"/>
      <c r="H36" s="257"/>
      <c r="I36" s="258"/>
    </row>
    <row r="37" spans="2:9">
      <c r="B37" s="288">
        <v>1</v>
      </c>
      <c r="C37" s="289" t="s">
        <v>166</v>
      </c>
      <c r="D37" s="261">
        <f t="shared" ref="D37:I47" si="1">D14/D$30</f>
        <v>83.431440181279598</v>
      </c>
      <c r="E37" s="261">
        <f t="shared" si="1"/>
        <v>77.119931925996767</v>
      </c>
      <c r="F37" s="261">
        <f t="shared" si="1"/>
        <v>71.957259298499622</v>
      </c>
      <c r="G37" s="261">
        <f t="shared" si="1"/>
        <v>62.724895564144873</v>
      </c>
      <c r="H37" s="261">
        <f t="shared" si="1"/>
        <v>54.775750077235259</v>
      </c>
      <c r="I37" s="261">
        <f t="shared" si="1"/>
        <v>47.293022572697978</v>
      </c>
    </row>
    <row r="38" spans="2:9">
      <c r="B38" s="290">
        <v>3</v>
      </c>
      <c r="C38" s="291" t="s">
        <v>6</v>
      </c>
      <c r="D38" s="261">
        <f t="shared" si="1"/>
        <v>51.886082399532924</v>
      </c>
      <c r="E38" s="261">
        <f t="shared" si="1"/>
        <v>46.028832134564638</v>
      </c>
      <c r="F38" s="261">
        <f t="shared" si="1"/>
        <v>41.274973187979008</v>
      </c>
      <c r="G38" s="261">
        <f t="shared" si="1"/>
        <v>32.767402646082445</v>
      </c>
      <c r="H38" s="261">
        <f t="shared" si="1"/>
        <v>25.471289001181464</v>
      </c>
      <c r="I38" s="261">
        <f t="shared" si="1"/>
        <v>18.919631857638443</v>
      </c>
    </row>
    <row r="39" spans="2:9">
      <c r="B39" s="290">
        <v>4</v>
      </c>
      <c r="C39" s="291" t="s">
        <v>7</v>
      </c>
      <c r="D39" s="261">
        <f t="shared" si="1"/>
        <v>0.8265489713168781</v>
      </c>
      <c r="E39" s="261">
        <f t="shared" si="1"/>
        <v>0.34388040287429206</v>
      </c>
      <c r="F39" s="261">
        <f t="shared" si="1"/>
        <v>3.508504043805729E-2</v>
      </c>
      <c r="G39" s="261">
        <f t="shared" si="1"/>
        <v>0</v>
      </c>
      <c r="H39" s="261">
        <f t="shared" si="1"/>
        <v>0</v>
      </c>
      <c r="I39" s="261">
        <f t="shared" si="1"/>
        <v>0</v>
      </c>
    </row>
    <row r="40" spans="2:9">
      <c r="B40" s="290">
        <v>5</v>
      </c>
      <c r="C40" s="291" t="s">
        <v>155</v>
      </c>
      <c r="D40" s="266">
        <f t="shared" si="1"/>
        <v>15.525001401314848</v>
      </c>
      <c r="E40" s="266">
        <f t="shared" si="1"/>
        <v>17.465917833649769</v>
      </c>
      <c r="F40" s="266">
        <f t="shared" si="1"/>
        <v>18.831130331543793</v>
      </c>
      <c r="G40" s="266">
        <f t="shared" si="1"/>
        <v>21.024704939061433</v>
      </c>
      <c r="H40" s="266">
        <f t="shared" si="1"/>
        <v>22.957366320691523</v>
      </c>
      <c r="I40" s="266">
        <f t="shared" si="1"/>
        <v>24.528163301990489</v>
      </c>
    </row>
    <row r="41" spans="2:9">
      <c r="B41" s="290">
        <v>6</v>
      </c>
      <c r="C41" s="291" t="s">
        <v>1</v>
      </c>
      <c r="D41" s="266">
        <f t="shared" si="1"/>
        <v>8.7833817435311019</v>
      </c>
      <c r="E41" s="266">
        <f t="shared" si="1"/>
        <v>9.174168214479332</v>
      </c>
      <c r="F41" s="266">
        <f t="shared" si="1"/>
        <v>9.3832157816704154</v>
      </c>
      <c r="G41" s="266">
        <f t="shared" si="1"/>
        <v>9.5918872236692589</v>
      </c>
      <c r="H41" s="266">
        <f t="shared" si="1"/>
        <v>9.59764252924864</v>
      </c>
      <c r="I41" s="266">
        <f t="shared" si="1"/>
        <v>9.4939917578095567</v>
      </c>
    </row>
    <row r="42" spans="2:9" ht="13.5" thickBot="1">
      <c r="B42" s="290">
        <v>7</v>
      </c>
      <c r="C42" s="291" t="s">
        <v>157</v>
      </c>
      <c r="D42" s="266">
        <f t="shared" si="1"/>
        <v>8.0638765902013958</v>
      </c>
      <c r="E42" s="266">
        <f t="shared" si="1"/>
        <v>6.9877961032659375</v>
      </c>
      <c r="F42" s="266">
        <f t="shared" si="1"/>
        <v>6.1878081646441121</v>
      </c>
      <c r="G42" s="266">
        <f t="shared" si="1"/>
        <v>5.5439986444012668</v>
      </c>
      <c r="H42" s="266">
        <f t="shared" si="1"/>
        <v>5.465769098870874</v>
      </c>
      <c r="I42" s="266">
        <f t="shared" si="1"/>
        <v>5.8467453792305761</v>
      </c>
    </row>
    <row r="43" spans="2:9" ht="13.5" thickBot="1">
      <c r="B43" s="280" t="s">
        <v>159</v>
      </c>
      <c r="C43" s="292"/>
      <c r="D43" s="250">
        <f t="shared" si="1"/>
        <v>168.51633128717674</v>
      </c>
      <c r="E43" s="250">
        <f t="shared" si="1"/>
        <v>157.12052661483071</v>
      </c>
      <c r="F43" s="250">
        <f t="shared" si="1"/>
        <v>147.66947180477501</v>
      </c>
      <c r="G43" s="250">
        <f t="shared" si="1"/>
        <v>131.65288901735926</v>
      </c>
      <c r="H43" s="250">
        <f t="shared" si="1"/>
        <v>118.26781702722776</v>
      </c>
      <c r="I43" s="250">
        <f t="shared" si="1"/>
        <v>106.08155486936705</v>
      </c>
    </row>
    <row r="44" spans="2:9">
      <c r="B44" s="288">
        <v>8</v>
      </c>
      <c r="C44" s="289" t="s">
        <v>160</v>
      </c>
      <c r="D44" s="261">
        <f t="shared" si="1"/>
        <v>1.3443470870632011</v>
      </c>
      <c r="E44" s="261">
        <f t="shared" si="1"/>
        <v>2.1504150838810898</v>
      </c>
      <c r="F44" s="261">
        <f t="shared" si="1"/>
        <v>2.7956856357611604</v>
      </c>
      <c r="G44" s="261">
        <f t="shared" si="1"/>
        <v>3.7607818521232681</v>
      </c>
      <c r="H44" s="261">
        <f t="shared" si="1"/>
        <v>4.624281035339993</v>
      </c>
      <c r="I44" s="261">
        <f t="shared" si="1"/>
        <v>5.383476748762404</v>
      </c>
    </row>
    <row r="45" spans="2:9">
      <c r="B45" s="290">
        <v>9</v>
      </c>
      <c r="C45" s="291" t="s">
        <v>161</v>
      </c>
      <c r="D45" s="266">
        <f t="shared" si="1"/>
        <v>1.0149128199710686</v>
      </c>
      <c r="E45" s="266">
        <f t="shared" si="1"/>
        <v>1.9460608280813434</v>
      </c>
      <c r="F45" s="266">
        <f t="shared" si="1"/>
        <v>2.6554668948973577</v>
      </c>
      <c r="G45" s="266">
        <f t="shared" si="1"/>
        <v>3.8602070277188756</v>
      </c>
      <c r="H45" s="266">
        <f t="shared" si="1"/>
        <v>4.9191070042493417</v>
      </c>
      <c r="I45" s="266">
        <f t="shared" si="1"/>
        <v>5.819821242186749</v>
      </c>
    </row>
    <row r="46" spans="2:9" ht="13.5" thickBot="1">
      <c r="B46" s="263">
        <v>10</v>
      </c>
      <c r="C46" s="264" t="s">
        <v>162</v>
      </c>
      <c r="D46" s="269">
        <f t="shared" si="1"/>
        <v>8.0259475769039676E-2</v>
      </c>
      <c r="E46" s="269">
        <f t="shared" si="1"/>
        <v>0.25762648786303716</v>
      </c>
      <c r="F46" s="269">
        <f t="shared" si="1"/>
        <v>0.41794266767235289</v>
      </c>
      <c r="G46" s="269">
        <f t="shared" si="1"/>
        <v>0.63669946112021392</v>
      </c>
      <c r="H46" s="269">
        <f t="shared" si="1"/>
        <v>0.8500433743682192</v>
      </c>
      <c r="I46" s="269">
        <f t="shared" si="1"/>
        <v>1.0581388235441549</v>
      </c>
    </row>
    <row r="47" spans="2:9" ht="13.5" thickBot="1">
      <c r="B47" s="276" t="s">
        <v>167</v>
      </c>
      <c r="C47" s="293"/>
      <c r="D47" s="271">
        <f t="shared" si="1"/>
        <v>170.87559119421101</v>
      </c>
      <c r="E47" s="250">
        <f t="shared" si="1"/>
        <v>195.10251116605124</v>
      </c>
      <c r="F47" s="271">
        <f t="shared" si="1"/>
        <v>153.12062433543355</v>
      </c>
      <c r="G47" s="271">
        <f t="shared" si="1"/>
        <v>139.27387789720143</v>
      </c>
      <c r="H47" s="271">
        <f t="shared" si="1"/>
        <v>127.8112050668171</v>
      </c>
      <c r="I47" s="271">
        <f t="shared" si="1"/>
        <v>117.28485286031621</v>
      </c>
    </row>
    <row r="48" spans="2:9" ht="13.5" thickBot="1">
      <c r="B48" s="280"/>
      <c r="C48" s="281"/>
      <c r="D48" s="272"/>
      <c r="E48" s="272"/>
      <c r="F48" s="272"/>
      <c r="G48" s="272"/>
      <c r="H48" s="272"/>
      <c r="I48" s="273"/>
    </row>
    <row r="49" spans="2:9" ht="15" thickBot="1">
      <c r="B49" s="294" t="s">
        <v>168</v>
      </c>
      <c r="C49" s="295"/>
      <c r="D49" s="253">
        <f t="shared" ref="D49:I49" si="2">D26/D$30</f>
        <v>34.839835120525848</v>
      </c>
      <c r="E49" s="253">
        <f t="shared" si="2"/>
        <v>31.682546452258244</v>
      </c>
      <c r="F49" s="253">
        <f t="shared" si="2"/>
        <v>29.169298080450261</v>
      </c>
      <c r="G49" s="253">
        <f t="shared" si="2"/>
        <v>24.944991041256245</v>
      </c>
      <c r="H49" s="253">
        <f t="shared" si="2"/>
        <v>21.527263931065882</v>
      </c>
      <c r="I49" s="253">
        <f t="shared" si="2"/>
        <v>18.44084498936639</v>
      </c>
    </row>
    <row r="52" spans="2:9" hidden="1" outlineLevel="1"/>
    <row r="53" spans="2:9" hidden="1" outlineLevel="1">
      <c r="B53" s="296" t="s">
        <v>169</v>
      </c>
    </row>
    <row r="54" spans="2:9" hidden="1" outlineLevel="1">
      <c r="D54" s="233" t="s">
        <v>170</v>
      </c>
      <c r="F54" s="232"/>
    </row>
    <row r="55" spans="2:9" hidden="1" outlineLevel="1">
      <c r="C55" s="233" t="s">
        <v>171</v>
      </c>
      <c r="D55" s="297">
        <v>9</v>
      </c>
      <c r="E55" s="233">
        <f>10^D55</f>
        <v>1000000000</v>
      </c>
      <c r="F55" s="232" t="s">
        <v>172</v>
      </c>
    </row>
    <row r="56" spans="2:9" hidden="1" outlineLevel="1">
      <c r="C56" s="233" t="s">
        <v>173</v>
      </c>
      <c r="D56" s="297">
        <v>9</v>
      </c>
      <c r="E56" s="233">
        <f>10^D56</f>
        <v>1000000000</v>
      </c>
      <c r="F56" s="232" t="s">
        <v>174</v>
      </c>
    </row>
    <row r="57" spans="2:9" hidden="1" outlineLevel="1"/>
    <row r="58" spans="2:9" collapsed="1"/>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pageMargins left="0.39370078740157483" right="0.39370078740157483" top="0.39370078740157483" bottom="0.39370078740157483" header="0.31496062992125984" footer="0.31496062992125984"/>
  <pageSetup paperSize="9" scale="85"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O49"/>
  <sheetViews>
    <sheetView showGridLines="0" zoomScaleNormal="80" workbookViewId="0">
      <selection activeCell="J13" sqref="J13"/>
    </sheetView>
  </sheetViews>
  <sheetFormatPr defaultColWidth="11.5" defaultRowHeight="12.75" outlineLevelCol="1"/>
  <cols>
    <col min="1" max="1" width="2" style="300" customWidth="1"/>
    <col min="2" max="2" width="11.33203125" style="300" customWidth="1"/>
    <col min="3" max="3" width="43.33203125" style="300" customWidth="1"/>
    <col min="4" max="5" width="14.33203125" style="299" customWidth="1"/>
    <col min="6" max="9" width="14.33203125" style="300" customWidth="1"/>
    <col min="10" max="10" width="11.5" style="300"/>
    <col min="11" max="14" width="11.5" style="300" hidden="1" customWidth="1" outlineLevel="1"/>
    <col min="15" max="15" width="11.5" style="300" collapsed="1"/>
    <col min="16" max="255" width="11.5" style="300"/>
    <col min="256" max="256" width="11.5" style="300" customWidth="1"/>
    <col min="257" max="257" width="11.33203125" style="300" customWidth="1"/>
    <col min="258" max="258" width="43.33203125" style="300" customWidth="1"/>
    <col min="259" max="263" width="16.33203125" style="300" customWidth="1"/>
    <col min="264" max="264" width="45.6640625" style="300" customWidth="1"/>
    <col min="265" max="265" width="39.6640625" style="300" customWidth="1"/>
    <col min="266" max="511" width="11.5" style="300"/>
    <col min="512" max="512" width="11.5" style="300" customWidth="1"/>
    <col min="513" max="513" width="11.33203125" style="300" customWidth="1"/>
    <col min="514" max="514" width="43.33203125" style="300" customWidth="1"/>
    <col min="515" max="519" width="16.33203125" style="300" customWidth="1"/>
    <col min="520" max="520" width="45.6640625" style="300" customWidth="1"/>
    <col min="521" max="521" width="39.6640625" style="300" customWidth="1"/>
    <col min="522" max="767" width="11.5" style="300"/>
    <col min="768" max="768" width="11.5" style="300" customWidth="1"/>
    <col min="769" max="769" width="11.33203125" style="300" customWidth="1"/>
    <col min="770" max="770" width="43.33203125" style="300" customWidth="1"/>
    <col min="771" max="775" width="16.33203125" style="300" customWidth="1"/>
    <col min="776" max="776" width="45.6640625" style="300" customWidth="1"/>
    <col min="777" max="777" width="39.6640625" style="300" customWidth="1"/>
    <col min="778" max="1023" width="11.5" style="300"/>
    <col min="1024" max="1024" width="11.5" style="300" customWidth="1"/>
    <col min="1025" max="1025" width="11.33203125" style="300" customWidth="1"/>
    <col min="1026" max="1026" width="43.33203125" style="300" customWidth="1"/>
    <col min="1027" max="1031" width="16.33203125" style="300" customWidth="1"/>
    <col min="1032" max="1032" width="45.6640625" style="300" customWidth="1"/>
    <col min="1033" max="1033" width="39.6640625" style="300" customWidth="1"/>
    <col min="1034" max="1279" width="11.5" style="300"/>
    <col min="1280" max="1280" width="11.5" style="300" customWidth="1"/>
    <col min="1281" max="1281" width="11.33203125" style="300" customWidth="1"/>
    <col min="1282" max="1282" width="43.33203125" style="300" customWidth="1"/>
    <col min="1283" max="1287" width="16.33203125" style="300" customWidth="1"/>
    <col min="1288" max="1288" width="45.6640625" style="300" customWidth="1"/>
    <col min="1289" max="1289" width="39.6640625" style="300" customWidth="1"/>
    <col min="1290" max="1535" width="11.5" style="300"/>
    <col min="1536" max="1536" width="11.5" style="300" customWidth="1"/>
    <col min="1537" max="1537" width="11.33203125" style="300" customWidth="1"/>
    <col min="1538" max="1538" width="43.33203125" style="300" customWidth="1"/>
    <col min="1539" max="1543" width="16.33203125" style="300" customWidth="1"/>
    <col min="1544" max="1544" width="45.6640625" style="300" customWidth="1"/>
    <col min="1545" max="1545" width="39.6640625" style="300" customWidth="1"/>
    <col min="1546" max="1791" width="11.5" style="300"/>
    <col min="1792" max="1792" width="11.5" style="300" customWidth="1"/>
    <col min="1793" max="1793" width="11.33203125" style="300" customWidth="1"/>
    <col min="1794" max="1794" width="43.33203125" style="300" customWidth="1"/>
    <col min="1795" max="1799" width="16.33203125" style="300" customWidth="1"/>
    <col min="1800" max="1800" width="45.6640625" style="300" customWidth="1"/>
    <col min="1801" max="1801" width="39.6640625" style="300" customWidth="1"/>
    <col min="1802" max="2047" width="11.5" style="300"/>
    <col min="2048" max="2048" width="11.5" style="300" customWidth="1"/>
    <col min="2049" max="2049" width="11.33203125" style="300" customWidth="1"/>
    <col min="2050" max="2050" width="43.33203125" style="300" customWidth="1"/>
    <col min="2051" max="2055" width="16.33203125" style="300" customWidth="1"/>
    <col min="2056" max="2056" width="45.6640625" style="300" customWidth="1"/>
    <col min="2057" max="2057" width="39.6640625" style="300" customWidth="1"/>
    <col min="2058" max="2303" width="11.5" style="300"/>
    <col min="2304" max="2304" width="11.5" style="300" customWidth="1"/>
    <col min="2305" max="2305" width="11.33203125" style="300" customWidth="1"/>
    <col min="2306" max="2306" width="43.33203125" style="300" customWidth="1"/>
    <col min="2307" max="2311" width="16.33203125" style="300" customWidth="1"/>
    <col min="2312" max="2312" width="45.6640625" style="300" customWidth="1"/>
    <col min="2313" max="2313" width="39.6640625" style="300" customWidth="1"/>
    <col min="2314" max="2559" width="11.5" style="300"/>
    <col min="2560" max="2560" width="11.5" style="300" customWidth="1"/>
    <col min="2561" max="2561" width="11.33203125" style="300" customWidth="1"/>
    <col min="2562" max="2562" width="43.33203125" style="300" customWidth="1"/>
    <col min="2563" max="2567" width="16.33203125" style="300" customWidth="1"/>
    <col min="2568" max="2568" width="45.6640625" style="300" customWidth="1"/>
    <col min="2569" max="2569" width="39.6640625" style="300" customWidth="1"/>
    <col min="2570" max="2815" width="11.5" style="300"/>
    <col min="2816" max="2816" width="11.5" style="300" customWidth="1"/>
    <col min="2817" max="2817" width="11.33203125" style="300" customWidth="1"/>
    <col min="2818" max="2818" width="43.33203125" style="300" customWidth="1"/>
    <col min="2819" max="2823" width="16.33203125" style="300" customWidth="1"/>
    <col min="2824" max="2824" width="45.6640625" style="300" customWidth="1"/>
    <col min="2825" max="2825" width="39.6640625" style="300" customWidth="1"/>
    <col min="2826" max="3071" width="11.5" style="300"/>
    <col min="3072" max="3072" width="11.5" style="300" customWidth="1"/>
    <col min="3073" max="3073" width="11.33203125" style="300" customWidth="1"/>
    <col min="3074" max="3074" width="43.33203125" style="300" customWidth="1"/>
    <col min="3075" max="3079" width="16.33203125" style="300" customWidth="1"/>
    <col min="3080" max="3080" width="45.6640625" style="300" customWidth="1"/>
    <col min="3081" max="3081" width="39.6640625" style="300" customWidth="1"/>
    <col min="3082" max="3327" width="11.5" style="300"/>
    <col min="3328" max="3328" width="11.5" style="300" customWidth="1"/>
    <col min="3329" max="3329" width="11.33203125" style="300" customWidth="1"/>
    <col min="3330" max="3330" width="43.33203125" style="300" customWidth="1"/>
    <col min="3331" max="3335" width="16.33203125" style="300" customWidth="1"/>
    <col min="3336" max="3336" width="45.6640625" style="300" customWidth="1"/>
    <col min="3337" max="3337" width="39.6640625" style="300" customWidth="1"/>
    <col min="3338" max="3583" width="11.5" style="300"/>
    <col min="3584" max="3584" width="11.5" style="300" customWidth="1"/>
    <col min="3585" max="3585" width="11.33203125" style="300" customWidth="1"/>
    <col min="3586" max="3586" width="43.33203125" style="300" customWidth="1"/>
    <col min="3587" max="3591" width="16.33203125" style="300" customWidth="1"/>
    <col min="3592" max="3592" width="45.6640625" style="300" customWidth="1"/>
    <col min="3593" max="3593" width="39.6640625" style="300" customWidth="1"/>
    <col min="3594" max="3839" width="11.5" style="300"/>
    <col min="3840" max="3840" width="11.5" style="300" customWidth="1"/>
    <col min="3841" max="3841" width="11.33203125" style="300" customWidth="1"/>
    <col min="3842" max="3842" width="43.33203125" style="300" customWidth="1"/>
    <col min="3843" max="3847" width="16.33203125" style="300" customWidth="1"/>
    <col min="3848" max="3848" width="45.6640625" style="300" customWidth="1"/>
    <col min="3849" max="3849" width="39.6640625" style="300" customWidth="1"/>
    <col min="3850" max="4095" width="11.5" style="300"/>
    <col min="4096" max="4096" width="11.5" style="300" customWidth="1"/>
    <col min="4097" max="4097" width="11.33203125" style="300" customWidth="1"/>
    <col min="4098" max="4098" width="43.33203125" style="300" customWidth="1"/>
    <col min="4099" max="4103" width="16.33203125" style="300" customWidth="1"/>
    <col min="4104" max="4104" width="45.6640625" style="300" customWidth="1"/>
    <col min="4105" max="4105" width="39.6640625" style="300" customWidth="1"/>
    <col min="4106" max="4351" width="11.5" style="300"/>
    <col min="4352" max="4352" width="11.5" style="300" customWidth="1"/>
    <col min="4353" max="4353" width="11.33203125" style="300" customWidth="1"/>
    <col min="4354" max="4354" width="43.33203125" style="300" customWidth="1"/>
    <col min="4355" max="4359" width="16.33203125" style="300" customWidth="1"/>
    <col min="4360" max="4360" width="45.6640625" style="300" customWidth="1"/>
    <col min="4361" max="4361" width="39.6640625" style="300" customWidth="1"/>
    <col min="4362" max="4607" width="11.5" style="300"/>
    <col min="4608" max="4608" width="11.5" style="300" customWidth="1"/>
    <col min="4609" max="4609" width="11.33203125" style="300" customWidth="1"/>
    <col min="4610" max="4610" width="43.33203125" style="300" customWidth="1"/>
    <col min="4611" max="4615" width="16.33203125" style="300" customWidth="1"/>
    <col min="4616" max="4616" width="45.6640625" style="300" customWidth="1"/>
    <col min="4617" max="4617" width="39.6640625" style="300" customWidth="1"/>
    <col min="4618" max="4863" width="11.5" style="300"/>
    <col min="4864" max="4864" width="11.5" style="300" customWidth="1"/>
    <col min="4865" max="4865" width="11.33203125" style="300" customWidth="1"/>
    <col min="4866" max="4866" width="43.33203125" style="300" customWidth="1"/>
    <col min="4867" max="4871" width="16.33203125" style="300" customWidth="1"/>
    <col min="4872" max="4872" width="45.6640625" style="300" customWidth="1"/>
    <col min="4873" max="4873" width="39.6640625" style="300" customWidth="1"/>
    <col min="4874" max="5119" width="11.5" style="300"/>
    <col min="5120" max="5120" width="11.5" style="300" customWidth="1"/>
    <col min="5121" max="5121" width="11.33203125" style="300" customWidth="1"/>
    <col min="5122" max="5122" width="43.33203125" style="300" customWidth="1"/>
    <col min="5123" max="5127" width="16.33203125" style="300" customWidth="1"/>
    <col min="5128" max="5128" width="45.6640625" style="300" customWidth="1"/>
    <col min="5129" max="5129" width="39.6640625" style="300" customWidth="1"/>
    <col min="5130" max="5375" width="11.5" style="300"/>
    <col min="5376" max="5376" width="11.5" style="300" customWidth="1"/>
    <col min="5377" max="5377" width="11.33203125" style="300" customWidth="1"/>
    <col min="5378" max="5378" width="43.33203125" style="300" customWidth="1"/>
    <col min="5379" max="5383" width="16.33203125" style="300" customWidth="1"/>
    <col min="5384" max="5384" width="45.6640625" style="300" customWidth="1"/>
    <col min="5385" max="5385" width="39.6640625" style="300" customWidth="1"/>
    <col min="5386" max="5631" width="11.5" style="300"/>
    <col min="5632" max="5632" width="11.5" style="300" customWidth="1"/>
    <col min="5633" max="5633" width="11.33203125" style="300" customWidth="1"/>
    <col min="5634" max="5634" width="43.33203125" style="300" customWidth="1"/>
    <col min="5635" max="5639" width="16.33203125" style="300" customWidth="1"/>
    <col min="5640" max="5640" width="45.6640625" style="300" customWidth="1"/>
    <col min="5641" max="5641" width="39.6640625" style="300" customWidth="1"/>
    <col min="5642" max="5887" width="11.5" style="300"/>
    <col min="5888" max="5888" width="11.5" style="300" customWidth="1"/>
    <col min="5889" max="5889" width="11.33203125" style="300" customWidth="1"/>
    <col min="5890" max="5890" width="43.33203125" style="300" customWidth="1"/>
    <col min="5891" max="5895" width="16.33203125" style="300" customWidth="1"/>
    <col min="5896" max="5896" width="45.6640625" style="300" customWidth="1"/>
    <col min="5897" max="5897" width="39.6640625" style="300" customWidth="1"/>
    <col min="5898" max="6143" width="11.5" style="300"/>
    <col min="6144" max="6144" width="11.5" style="300" customWidth="1"/>
    <col min="6145" max="6145" width="11.33203125" style="300" customWidth="1"/>
    <col min="6146" max="6146" width="43.33203125" style="300" customWidth="1"/>
    <col min="6147" max="6151" width="16.33203125" style="300" customWidth="1"/>
    <col min="6152" max="6152" width="45.6640625" style="300" customWidth="1"/>
    <col min="6153" max="6153" width="39.6640625" style="300" customWidth="1"/>
    <col min="6154" max="6399" width="11.5" style="300"/>
    <col min="6400" max="6400" width="11.5" style="300" customWidth="1"/>
    <col min="6401" max="6401" width="11.33203125" style="300" customWidth="1"/>
    <col min="6402" max="6402" width="43.33203125" style="300" customWidth="1"/>
    <col min="6403" max="6407" width="16.33203125" style="300" customWidth="1"/>
    <col min="6408" max="6408" width="45.6640625" style="300" customWidth="1"/>
    <col min="6409" max="6409" width="39.6640625" style="300" customWidth="1"/>
    <col min="6410" max="6655" width="11.5" style="300"/>
    <col min="6656" max="6656" width="11.5" style="300" customWidth="1"/>
    <col min="6657" max="6657" width="11.33203125" style="300" customWidth="1"/>
    <col min="6658" max="6658" width="43.33203125" style="300" customWidth="1"/>
    <col min="6659" max="6663" width="16.33203125" style="300" customWidth="1"/>
    <col min="6664" max="6664" width="45.6640625" style="300" customWidth="1"/>
    <col min="6665" max="6665" width="39.6640625" style="300" customWidth="1"/>
    <col min="6666" max="6911" width="11.5" style="300"/>
    <col min="6912" max="6912" width="11.5" style="300" customWidth="1"/>
    <col min="6913" max="6913" width="11.33203125" style="300" customWidth="1"/>
    <col min="6914" max="6914" width="43.33203125" style="300" customWidth="1"/>
    <col min="6915" max="6919" width="16.33203125" style="300" customWidth="1"/>
    <col min="6920" max="6920" width="45.6640625" style="300" customWidth="1"/>
    <col min="6921" max="6921" width="39.6640625" style="300" customWidth="1"/>
    <col min="6922" max="7167" width="11.5" style="300"/>
    <col min="7168" max="7168" width="11.5" style="300" customWidth="1"/>
    <col min="7169" max="7169" width="11.33203125" style="300" customWidth="1"/>
    <col min="7170" max="7170" width="43.33203125" style="300" customWidth="1"/>
    <col min="7171" max="7175" width="16.33203125" style="300" customWidth="1"/>
    <col min="7176" max="7176" width="45.6640625" style="300" customWidth="1"/>
    <col min="7177" max="7177" width="39.6640625" style="300" customWidth="1"/>
    <col min="7178" max="7423" width="11.5" style="300"/>
    <col min="7424" max="7424" width="11.5" style="300" customWidth="1"/>
    <col min="7425" max="7425" width="11.33203125" style="300" customWidth="1"/>
    <col min="7426" max="7426" width="43.33203125" style="300" customWidth="1"/>
    <col min="7427" max="7431" width="16.33203125" style="300" customWidth="1"/>
    <col min="7432" max="7432" width="45.6640625" style="300" customWidth="1"/>
    <col min="7433" max="7433" width="39.6640625" style="300" customWidth="1"/>
    <col min="7434" max="7679" width="11.5" style="300"/>
    <col min="7680" max="7680" width="11.5" style="300" customWidth="1"/>
    <col min="7681" max="7681" width="11.33203125" style="300" customWidth="1"/>
    <col min="7682" max="7682" width="43.33203125" style="300" customWidth="1"/>
    <col min="7683" max="7687" width="16.33203125" style="300" customWidth="1"/>
    <col min="7688" max="7688" width="45.6640625" style="300" customWidth="1"/>
    <col min="7689" max="7689" width="39.6640625" style="300" customWidth="1"/>
    <col min="7690" max="7935" width="11.5" style="300"/>
    <col min="7936" max="7936" width="11.5" style="300" customWidth="1"/>
    <col min="7937" max="7937" width="11.33203125" style="300" customWidth="1"/>
    <col min="7938" max="7938" width="43.33203125" style="300" customWidth="1"/>
    <col min="7939" max="7943" width="16.33203125" style="300" customWidth="1"/>
    <col min="7944" max="7944" width="45.6640625" style="300" customWidth="1"/>
    <col min="7945" max="7945" width="39.6640625" style="300" customWidth="1"/>
    <col min="7946" max="8191" width="11.5" style="300"/>
    <col min="8192" max="8192" width="11.5" style="300" customWidth="1"/>
    <col min="8193" max="8193" width="11.33203125" style="300" customWidth="1"/>
    <col min="8194" max="8194" width="43.33203125" style="300" customWidth="1"/>
    <col min="8195" max="8199" width="16.33203125" style="300" customWidth="1"/>
    <col min="8200" max="8200" width="45.6640625" style="300" customWidth="1"/>
    <col min="8201" max="8201" width="39.6640625" style="300" customWidth="1"/>
    <col min="8202" max="8447" width="11.5" style="300"/>
    <col min="8448" max="8448" width="11.5" style="300" customWidth="1"/>
    <col min="8449" max="8449" width="11.33203125" style="300" customWidth="1"/>
    <col min="8450" max="8450" width="43.33203125" style="300" customWidth="1"/>
    <col min="8451" max="8455" width="16.33203125" style="300" customWidth="1"/>
    <col min="8456" max="8456" width="45.6640625" style="300" customWidth="1"/>
    <col min="8457" max="8457" width="39.6640625" style="300" customWidth="1"/>
    <col min="8458" max="8703" width="11.5" style="300"/>
    <col min="8704" max="8704" width="11.5" style="300" customWidth="1"/>
    <col min="8705" max="8705" width="11.33203125" style="300" customWidth="1"/>
    <col min="8706" max="8706" width="43.33203125" style="300" customWidth="1"/>
    <col min="8707" max="8711" width="16.33203125" style="300" customWidth="1"/>
    <col min="8712" max="8712" width="45.6640625" style="300" customWidth="1"/>
    <col min="8713" max="8713" width="39.6640625" style="300" customWidth="1"/>
    <col min="8714" max="8959" width="11.5" style="300"/>
    <col min="8960" max="8960" width="11.5" style="300" customWidth="1"/>
    <col min="8961" max="8961" width="11.33203125" style="300" customWidth="1"/>
    <col min="8962" max="8962" width="43.33203125" style="300" customWidth="1"/>
    <col min="8963" max="8967" width="16.33203125" style="300" customWidth="1"/>
    <col min="8968" max="8968" width="45.6640625" style="300" customWidth="1"/>
    <col min="8969" max="8969" width="39.6640625" style="300" customWidth="1"/>
    <col min="8970" max="9215" width="11.5" style="300"/>
    <col min="9216" max="9216" width="11.5" style="300" customWidth="1"/>
    <col min="9217" max="9217" width="11.33203125" style="300" customWidth="1"/>
    <col min="9218" max="9218" width="43.33203125" style="300" customWidth="1"/>
    <col min="9219" max="9223" width="16.33203125" style="300" customWidth="1"/>
    <col min="9224" max="9224" width="45.6640625" style="300" customWidth="1"/>
    <col min="9225" max="9225" width="39.6640625" style="300" customWidth="1"/>
    <col min="9226" max="9471" width="11.5" style="300"/>
    <col min="9472" max="9472" width="11.5" style="300" customWidth="1"/>
    <col min="9473" max="9473" width="11.33203125" style="300" customWidth="1"/>
    <col min="9474" max="9474" width="43.33203125" style="300" customWidth="1"/>
    <col min="9475" max="9479" width="16.33203125" style="300" customWidth="1"/>
    <col min="9480" max="9480" width="45.6640625" style="300" customWidth="1"/>
    <col min="9481" max="9481" width="39.6640625" style="300" customWidth="1"/>
    <col min="9482" max="9727" width="11.5" style="300"/>
    <col min="9728" max="9728" width="11.5" style="300" customWidth="1"/>
    <col min="9729" max="9729" width="11.33203125" style="300" customWidth="1"/>
    <col min="9730" max="9730" width="43.33203125" style="300" customWidth="1"/>
    <col min="9731" max="9735" width="16.33203125" style="300" customWidth="1"/>
    <col min="9736" max="9736" width="45.6640625" style="300" customWidth="1"/>
    <col min="9737" max="9737" width="39.6640625" style="300" customWidth="1"/>
    <col min="9738" max="9983" width="11.5" style="300"/>
    <col min="9984" max="9984" width="11.5" style="300" customWidth="1"/>
    <col min="9985" max="9985" width="11.33203125" style="300" customWidth="1"/>
    <col min="9986" max="9986" width="43.33203125" style="300" customWidth="1"/>
    <col min="9987" max="9991" width="16.33203125" style="300" customWidth="1"/>
    <col min="9992" max="9992" width="45.6640625" style="300" customWidth="1"/>
    <col min="9993" max="9993" width="39.6640625" style="300" customWidth="1"/>
    <col min="9994" max="10239" width="11.5" style="300"/>
    <col min="10240" max="10240" width="11.5" style="300" customWidth="1"/>
    <col min="10241" max="10241" width="11.33203125" style="300" customWidth="1"/>
    <col min="10242" max="10242" width="43.33203125" style="300" customWidth="1"/>
    <col min="10243" max="10247" width="16.33203125" style="300" customWidth="1"/>
    <col min="10248" max="10248" width="45.6640625" style="300" customWidth="1"/>
    <col min="10249" max="10249" width="39.6640625" style="300" customWidth="1"/>
    <col min="10250" max="10495" width="11.5" style="300"/>
    <col min="10496" max="10496" width="11.5" style="300" customWidth="1"/>
    <col min="10497" max="10497" width="11.33203125" style="300" customWidth="1"/>
    <col min="10498" max="10498" width="43.33203125" style="300" customWidth="1"/>
    <col min="10499" max="10503" width="16.33203125" style="300" customWidth="1"/>
    <col min="10504" max="10504" width="45.6640625" style="300" customWidth="1"/>
    <col min="10505" max="10505" width="39.6640625" style="300" customWidth="1"/>
    <col min="10506" max="10751" width="11.5" style="300"/>
    <col min="10752" max="10752" width="11.5" style="300" customWidth="1"/>
    <col min="10753" max="10753" width="11.33203125" style="300" customWidth="1"/>
    <col min="10754" max="10754" width="43.33203125" style="300" customWidth="1"/>
    <col min="10755" max="10759" width="16.33203125" style="300" customWidth="1"/>
    <col min="10760" max="10760" width="45.6640625" style="300" customWidth="1"/>
    <col min="10761" max="10761" width="39.6640625" style="300" customWidth="1"/>
    <col min="10762" max="11007" width="11.5" style="300"/>
    <col min="11008" max="11008" width="11.5" style="300" customWidth="1"/>
    <col min="11009" max="11009" width="11.33203125" style="300" customWidth="1"/>
    <col min="11010" max="11010" width="43.33203125" style="300" customWidth="1"/>
    <col min="11011" max="11015" width="16.33203125" style="300" customWidth="1"/>
    <col min="11016" max="11016" width="45.6640625" style="300" customWidth="1"/>
    <col min="11017" max="11017" width="39.6640625" style="300" customWidth="1"/>
    <col min="11018" max="11263" width="11.5" style="300"/>
    <col min="11264" max="11264" width="11.5" style="300" customWidth="1"/>
    <col min="11265" max="11265" width="11.33203125" style="300" customWidth="1"/>
    <col min="11266" max="11266" width="43.33203125" style="300" customWidth="1"/>
    <col min="11267" max="11271" width="16.33203125" style="300" customWidth="1"/>
    <col min="11272" max="11272" width="45.6640625" style="300" customWidth="1"/>
    <col min="11273" max="11273" width="39.6640625" style="300" customWidth="1"/>
    <col min="11274" max="11519" width="11.5" style="300"/>
    <col min="11520" max="11520" width="11.5" style="300" customWidth="1"/>
    <col min="11521" max="11521" width="11.33203125" style="300" customWidth="1"/>
    <col min="11522" max="11522" width="43.33203125" style="300" customWidth="1"/>
    <col min="11523" max="11527" width="16.33203125" style="300" customWidth="1"/>
    <col min="11528" max="11528" width="45.6640625" style="300" customWidth="1"/>
    <col min="11529" max="11529" width="39.6640625" style="300" customWidth="1"/>
    <col min="11530" max="11775" width="11.5" style="300"/>
    <col min="11776" max="11776" width="11.5" style="300" customWidth="1"/>
    <col min="11777" max="11777" width="11.33203125" style="300" customWidth="1"/>
    <col min="11778" max="11778" width="43.33203125" style="300" customWidth="1"/>
    <col min="11779" max="11783" width="16.33203125" style="300" customWidth="1"/>
    <col min="11784" max="11784" width="45.6640625" style="300" customWidth="1"/>
    <col min="11785" max="11785" width="39.6640625" style="300" customWidth="1"/>
    <col min="11786" max="12031" width="11.5" style="300"/>
    <col min="12032" max="12032" width="11.5" style="300" customWidth="1"/>
    <col min="12033" max="12033" width="11.33203125" style="300" customWidth="1"/>
    <col min="12034" max="12034" width="43.33203125" style="300" customWidth="1"/>
    <col min="12035" max="12039" width="16.33203125" style="300" customWidth="1"/>
    <col min="12040" max="12040" width="45.6640625" style="300" customWidth="1"/>
    <col min="12041" max="12041" width="39.6640625" style="300" customWidth="1"/>
    <col min="12042" max="12287" width="11.5" style="300"/>
    <col min="12288" max="12288" width="11.5" style="300" customWidth="1"/>
    <col min="12289" max="12289" width="11.33203125" style="300" customWidth="1"/>
    <col min="12290" max="12290" width="43.33203125" style="300" customWidth="1"/>
    <col min="12291" max="12295" width="16.33203125" style="300" customWidth="1"/>
    <col min="12296" max="12296" width="45.6640625" style="300" customWidth="1"/>
    <col min="12297" max="12297" width="39.6640625" style="300" customWidth="1"/>
    <col min="12298" max="12543" width="11.5" style="300"/>
    <col min="12544" max="12544" width="11.5" style="300" customWidth="1"/>
    <col min="12545" max="12545" width="11.33203125" style="300" customWidth="1"/>
    <col min="12546" max="12546" width="43.33203125" style="300" customWidth="1"/>
    <col min="12547" max="12551" width="16.33203125" style="300" customWidth="1"/>
    <col min="12552" max="12552" width="45.6640625" style="300" customWidth="1"/>
    <col min="12553" max="12553" width="39.6640625" style="300" customWidth="1"/>
    <col min="12554" max="12799" width="11.5" style="300"/>
    <col min="12800" max="12800" width="11.5" style="300" customWidth="1"/>
    <col min="12801" max="12801" width="11.33203125" style="300" customWidth="1"/>
    <col min="12802" max="12802" width="43.33203125" style="300" customWidth="1"/>
    <col min="12803" max="12807" width="16.33203125" style="300" customWidth="1"/>
    <col min="12808" max="12808" width="45.6640625" style="300" customWidth="1"/>
    <col min="12809" max="12809" width="39.6640625" style="300" customWidth="1"/>
    <col min="12810" max="13055" width="11.5" style="300"/>
    <col min="13056" max="13056" width="11.5" style="300" customWidth="1"/>
    <col min="13057" max="13057" width="11.33203125" style="300" customWidth="1"/>
    <col min="13058" max="13058" width="43.33203125" style="300" customWidth="1"/>
    <col min="13059" max="13063" width="16.33203125" style="300" customWidth="1"/>
    <col min="13064" max="13064" width="45.6640625" style="300" customWidth="1"/>
    <col min="13065" max="13065" width="39.6640625" style="300" customWidth="1"/>
    <col min="13066" max="13311" width="11.5" style="300"/>
    <col min="13312" max="13312" width="11.5" style="300" customWidth="1"/>
    <col min="13313" max="13313" width="11.33203125" style="300" customWidth="1"/>
    <col min="13314" max="13314" width="43.33203125" style="300" customWidth="1"/>
    <col min="13315" max="13319" width="16.33203125" style="300" customWidth="1"/>
    <col min="13320" max="13320" width="45.6640625" style="300" customWidth="1"/>
    <col min="13321" max="13321" width="39.6640625" style="300" customWidth="1"/>
    <col min="13322" max="13567" width="11.5" style="300"/>
    <col min="13568" max="13568" width="11.5" style="300" customWidth="1"/>
    <col min="13569" max="13569" width="11.33203125" style="300" customWidth="1"/>
    <col min="13570" max="13570" width="43.33203125" style="300" customWidth="1"/>
    <col min="13571" max="13575" width="16.33203125" style="300" customWidth="1"/>
    <col min="13576" max="13576" width="45.6640625" style="300" customWidth="1"/>
    <col min="13577" max="13577" width="39.6640625" style="300" customWidth="1"/>
    <col min="13578" max="13823" width="11.5" style="300"/>
    <col min="13824" max="13824" width="11.5" style="300" customWidth="1"/>
    <col min="13825" max="13825" width="11.33203125" style="300" customWidth="1"/>
    <col min="13826" max="13826" width="43.33203125" style="300" customWidth="1"/>
    <col min="13827" max="13831" width="16.33203125" style="300" customWidth="1"/>
    <col min="13832" max="13832" width="45.6640625" style="300" customWidth="1"/>
    <col min="13833" max="13833" width="39.6640625" style="300" customWidth="1"/>
    <col min="13834" max="14079" width="11.5" style="300"/>
    <col min="14080" max="14080" width="11.5" style="300" customWidth="1"/>
    <col min="14081" max="14081" width="11.33203125" style="300" customWidth="1"/>
    <col min="14082" max="14082" width="43.33203125" style="300" customWidth="1"/>
    <col min="14083" max="14087" width="16.33203125" style="300" customWidth="1"/>
    <col min="14088" max="14088" width="45.6640625" style="300" customWidth="1"/>
    <col min="14089" max="14089" width="39.6640625" style="300" customWidth="1"/>
    <col min="14090" max="14335" width="11.5" style="300"/>
    <col min="14336" max="14336" width="11.5" style="300" customWidth="1"/>
    <col min="14337" max="14337" width="11.33203125" style="300" customWidth="1"/>
    <col min="14338" max="14338" width="43.33203125" style="300" customWidth="1"/>
    <col min="14339" max="14343" width="16.33203125" style="300" customWidth="1"/>
    <col min="14344" max="14344" width="45.6640625" style="300" customWidth="1"/>
    <col min="14345" max="14345" width="39.6640625" style="300" customWidth="1"/>
    <col min="14346" max="14591" width="11.5" style="300"/>
    <col min="14592" max="14592" width="11.5" style="300" customWidth="1"/>
    <col min="14593" max="14593" width="11.33203125" style="300" customWidth="1"/>
    <col min="14594" max="14594" width="43.33203125" style="300" customWidth="1"/>
    <col min="14595" max="14599" width="16.33203125" style="300" customWidth="1"/>
    <col min="14600" max="14600" width="45.6640625" style="300" customWidth="1"/>
    <col min="14601" max="14601" width="39.6640625" style="300" customWidth="1"/>
    <col min="14602" max="14847" width="11.5" style="300"/>
    <col min="14848" max="14848" width="11.5" style="300" customWidth="1"/>
    <col min="14849" max="14849" width="11.33203125" style="300" customWidth="1"/>
    <col min="14850" max="14850" width="43.33203125" style="300" customWidth="1"/>
    <col min="14851" max="14855" width="16.33203125" style="300" customWidth="1"/>
    <col min="14856" max="14856" width="45.6640625" style="300" customWidth="1"/>
    <col min="14857" max="14857" width="39.6640625" style="300" customWidth="1"/>
    <col min="14858" max="15103" width="11.5" style="300"/>
    <col min="15104" max="15104" width="11.5" style="300" customWidth="1"/>
    <col min="15105" max="15105" width="11.33203125" style="300" customWidth="1"/>
    <col min="15106" max="15106" width="43.33203125" style="300" customWidth="1"/>
    <col min="15107" max="15111" width="16.33203125" style="300" customWidth="1"/>
    <col min="15112" max="15112" width="45.6640625" style="300" customWidth="1"/>
    <col min="15113" max="15113" width="39.6640625" style="300" customWidth="1"/>
    <col min="15114" max="15359" width="11.5" style="300"/>
    <col min="15360" max="15360" width="11.5" style="300" customWidth="1"/>
    <col min="15361" max="15361" width="11.33203125" style="300" customWidth="1"/>
    <col min="15362" max="15362" width="43.33203125" style="300" customWidth="1"/>
    <col min="15363" max="15367" width="16.33203125" style="300" customWidth="1"/>
    <col min="15368" max="15368" width="45.6640625" style="300" customWidth="1"/>
    <col min="15369" max="15369" width="39.6640625" style="300" customWidth="1"/>
    <col min="15370" max="15615" width="11.5" style="300"/>
    <col min="15616" max="15616" width="11.5" style="300" customWidth="1"/>
    <col min="15617" max="15617" width="11.33203125" style="300" customWidth="1"/>
    <col min="15618" max="15618" width="43.33203125" style="300" customWidth="1"/>
    <col min="15619" max="15623" width="16.33203125" style="300" customWidth="1"/>
    <col min="15624" max="15624" width="45.6640625" style="300" customWidth="1"/>
    <col min="15625" max="15625" width="39.6640625" style="300" customWidth="1"/>
    <col min="15626" max="15871" width="11.5" style="300"/>
    <col min="15872" max="15872" width="11.5" style="300" customWidth="1"/>
    <col min="15873" max="15873" width="11.33203125" style="300" customWidth="1"/>
    <col min="15874" max="15874" width="43.33203125" style="300" customWidth="1"/>
    <col min="15875" max="15879" width="16.33203125" style="300" customWidth="1"/>
    <col min="15880" max="15880" width="45.6640625" style="300" customWidth="1"/>
    <col min="15881" max="15881" width="39.6640625" style="300" customWidth="1"/>
    <col min="15882" max="16127" width="11.5" style="300"/>
    <col min="16128" max="16128" width="11.5" style="300" customWidth="1"/>
    <col min="16129" max="16129" width="11.33203125" style="300" customWidth="1"/>
    <col min="16130" max="16130" width="43.33203125" style="300" customWidth="1"/>
    <col min="16131" max="16135" width="16.33203125" style="300" customWidth="1"/>
    <col min="16136" max="16136" width="45.6640625" style="300" customWidth="1"/>
    <col min="16137" max="16137" width="39.6640625" style="300" customWidth="1"/>
    <col min="16138" max="16384" width="11.5" style="300"/>
  </cols>
  <sheetData>
    <row r="1" spans="2:13" customFormat="1" ht="9" customHeight="1">
      <c r="D1" s="357"/>
    </row>
    <row r="2" spans="2:13" customFormat="1" ht="18" customHeight="1">
      <c r="B2" s="356" t="s">
        <v>217</v>
      </c>
      <c r="C2" s="359"/>
      <c r="D2" s="359"/>
      <c r="E2" s="360"/>
      <c r="F2" s="360"/>
      <c r="G2" s="360"/>
      <c r="H2" s="360"/>
      <c r="I2" s="360"/>
    </row>
    <row r="3" spans="2:13" ht="9" customHeight="1"/>
    <row r="4" spans="2:13" ht="9" customHeight="1" thickBot="1"/>
    <row r="5" spans="2:13" ht="25.5">
      <c r="B5" s="301" t="s">
        <v>211</v>
      </c>
      <c r="C5" s="302"/>
      <c r="D5" s="392" t="s">
        <v>213</v>
      </c>
      <c r="E5" s="393">
        <v>2015</v>
      </c>
      <c r="F5" s="394">
        <v>2020</v>
      </c>
      <c r="G5" s="394">
        <v>2030</v>
      </c>
      <c r="H5" s="394">
        <v>2040</v>
      </c>
      <c r="I5" s="394">
        <v>2050</v>
      </c>
    </row>
    <row r="6" spans="2:13" ht="16.5" thickBot="1">
      <c r="B6" s="303" t="s">
        <v>139</v>
      </c>
      <c r="C6" s="304"/>
      <c r="D6" s="305" t="s">
        <v>140</v>
      </c>
      <c r="E6" s="305" t="s">
        <v>141</v>
      </c>
      <c r="F6" s="305" t="s">
        <v>142</v>
      </c>
      <c r="G6" s="305" t="s">
        <v>143</v>
      </c>
      <c r="H6" s="305" t="s">
        <v>144</v>
      </c>
      <c r="I6" s="305" t="s">
        <v>145</v>
      </c>
    </row>
    <row r="7" spans="2:13" ht="15" thickBot="1">
      <c r="B7" s="306" t="s">
        <v>146</v>
      </c>
      <c r="C7" s="307"/>
      <c r="D7" s="308">
        <v>3.8741683090000003</v>
      </c>
      <c r="E7" s="308">
        <v>3.9500582310482701</v>
      </c>
      <c r="F7" s="308">
        <v>4.0306697982657704</v>
      </c>
      <c r="G7" s="308">
        <v>4.0956429327007706</v>
      </c>
      <c r="H7" s="308">
        <v>4.1606160671357717</v>
      </c>
      <c r="I7" s="308">
        <v>4.2255892015707719</v>
      </c>
    </row>
    <row r="8" spans="2:13">
      <c r="B8" s="309" t="s">
        <v>147</v>
      </c>
      <c r="C8" s="310"/>
      <c r="D8" s="311"/>
      <c r="E8" s="311"/>
      <c r="F8" s="311"/>
      <c r="G8" s="311"/>
      <c r="H8" s="311"/>
      <c r="I8" s="311"/>
    </row>
    <row r="9" spans="2:13" ht="15" thickBot="1">
      <c r="B9" s="312" t="s">
        <v>148</v>
      </c>
      <c r="C9" s="313" t="s">
        <v>149</v>
      </c>
      <c r="D9" s="247">
        <v>567.20621656392905</v>
      </c>
      <c r="E9" s="247">
        <v>547.80510462165284</v>
      </c>
      <c r="F9" s="247">
        <v>528.11740260917179</v>
      </c>
      <c r="G9" s="247">
        <v>461.51286854357039</v>
      </c>
      <c r="H9" s="247">
        <v>398.07092554512235</v>
      </c>
      <c r="I9" s="247">
        <v>344.69301619136559</v>
      </c>
    </row>
    <row r="10" spans="2:13" ht="16.5" thickBot="1">
      <c r="B10" s="314" t="s">
        <v>150</v>
      </c>
      <c r="C10" s="315"/>
      <c r="D10" s="250">
        <v>567.20621656392905</v>
      </c>
      <c r="E10" s="250">
        <v>539.14121498286613</v>
      </c>
      <c r="F10" s="250">
        <v>511.78420687698866</v>
      </c>
      <c r="G10" s="250">
        <v>436.84255149355261</v>
      </c>
      <c r="H10" s="250">
        <v>365.06348717726996</v>
      </c>
      <c r="I10" s="250">
        <v>303.34845650567854</v>
      </c>
    </row>
    <row r="11" spans="2:13" ht="16.5" thickBot="1">
      <c r="B11" s="316" t="s">
        <v>151</v>
      </c>
      <c r="C11" s="317"/>
      <c r="D11" s="253">
        <v>0</v>
      </c>
      <c r="E11" s="253">
        <v>8.663889638786749</v>
      </c>
      <c r="F11" s="253">
        <v>16.333195732183164</v>
      </c>
      <c r="G11" s="253">
        <v>24.670317050017786</v>
      </c>
      <c r="H11" s="253">
        <v>33.007438367852409</v>
      </c>
      <c r="I11" s="253">
        <v>41.344559685687038</v>
      </c>
    </row>
    <row r="12" spans="2:13" ht="13.5" thickBot="1">
      <c r="B12" s="318"/>
      <c r="C12" s="319"/>
      <c r="D12" s="319"/>
      <c r="E12" s="319"/>
      <c r="F12" s="319"/>
      <c r="G12" s="319"/>
      <c r="H12" s="319"/>
      <c r="I12" s="320"/>
      <c r="L12" s="298" t="s">
        <v>152</v>
      </c>
    </row>
    <row r="13" spans="2:13" ht="13.5" thickBot="1">
      <c r="B13" s="306" t="s">
        <v>153</v>
      </c>
      <c r="C13" s="307"/>
      <c r="D13" s="321"/>
      <c r="E13" s="321"/>
      <c r="F13" s="321"/>
      <c r="G13" s="321"/>
      <c r="H13" s="321"/>
      <c r="I13" s="322"/>
    </row>
    <row r="14" spans="2:13" ht="13.5" customHeight="1">
      <c r="B14" s="323">
        <v>1</v>
      </c>
      <c r="C14" s="324" t="s">
        <v>154</v>
      </c>
      <c r="D14" s="261">
        <v>323.22744152454266</v>
      </c>
      <c r="E14" s="261">
        <v>304.07867281895085</v>
      </c>
      <c r="F14" s="261">
        <v>278.83013457303497</v>
      </c>
      <c r="G14" s="261">
        <v>181.05884860889097</v>
      </c>
      <c r="H14" s="261">
        <v>94.04418219524176</v>
      </c>
      <c r="I14" s="261">
        <v>54.072502453828548</v>
      </c>
      <c r="L14" s="325">
        <v>1.095</v>
      </c>
      <c r="M14" s="325" t="s">
        <v>35</v>
      </c>
    </row>
    <row r="15" spans="2:13">
      <c r="B15" s="326">
        <v>3</v>
      </c>
      <c r="C15" s="327" t="s">
        <v>6</v>
      </c>
      <c r="D15" s="261">
        <v>201.01541611043314</v>
      </c>
      <c r="E15" s="261">
        <v>181.76513220306168</v>
      </c>
      <c r="F15" s="261">
        <v>155.08518355476835</v>
      </c>
      <c r="G15" s="261">
        <v>71.573919715489112</v>
      </c>
      <c r="H15" s="261">
        <v>18.964825081533238</v>
      </c>
      <c r="I15" s="261">
        <v>2.8686780747267373</v>
      </c>
      <c r="L15" s="325">
        <v>1.077</v>
      </c>
      <c r="M15" s="325" t="s">
        <v>6</v>
      </c>
    </row>
    <row r="16" spans="2:13">
      <c r="B16" s="326">
        <v>4</v>
      </c>
      <c r="C16" s="327" t="s">
        <v>7</v>
      </c>
      <c r="D16" s="261">
        <v>3.2021898305123995</v>
      </c>
      <c r="E16" s="261">
        <v>1.3583476158697925</v>
      </c>
      <c r="F16" s="261">
        <v>0.13112824158815486</v>
      </c>
      <c r="G16" s="261">
        <v>-7.4236601216818388E-18</v>
      </c>
      <c r="H16" s="261">
        <v>-7.8898493020662946E-18</v>
      </c>
      <c r="I16" s="261">
        <v>-8.4408870600159411E-18</v>
      </c>
      <c r="L16" s="328">
        <v>1.0471996759941462</v>
      </c>
      <c r="M16" s="325" t="s">
        <v>7</v>
      </c>
    </row>
    <row r="17" spans="1:13">
      <c r="B17" s="326">
        <v>5</v>
      </c>
      <c r="C17" s="327" t="s">
        <v>155</v>
      </c>
      <c r="D17" s="266">
        <v>60.146468426154577</v>
      </c>
      <c r="E17" s="266">
        <v>68.790955176234462</v>
      </c>
      <c r="F17" s="266">
        <v>71.643257390906768</v>
      </c>
      <c r="G17" s="266">
        <v>70.956284030683094</v>
      </c>
      <c r="H17" s="266">
        <v>64.010061084665409</v>
      </c>
      <c r="I17" s="266">
        <v>51.91153762202655</v>
      </c>
      <c r="L17" s="325">
        <v>1.1000000000000001</v>
      </c>
      <c r="M17" s="329" t="s">
        <v>156</v>
      </c>
    </row>
    <row r="18" spans="1:13">
      <c r="B18" s="326">
        <v>6</v>
      </c>
      <c r="C18" s="327" t="s">
        <v>1</v>
      </c>
      <c r="D18" s="266">
        <v>34.028299196637363</v>
      </c>
      <c r="E18" s="266">
        <v>36.163036909876467</v>
      </c>
      <c r="F18" s="266">
        <v>39.397856197825355</v>
      </c>
      <c r="G18" s="266">
        <v>40.304921587110911</v>
      </c>
      <c r="H18" s="266">
        <v>38.091852170933507</v>
      </c>
      <c r="I18" s="266">
        <v>32.402930901263147</v>
      </c>
      <c r="L18" s="300">
        <v>1</v>
      </c>
      <c r="M18" s="298" t="s">
        <v>1</v>
      </c>
    </row>
    <row r="19" spans="1:13" ht="13.5" thickBot="1">
      <c r="B19" s="326">
        <v>7</v>
      </c>
      <c r="C19" s="327" t="s">
        <v>157</v>
      </c>
      <c r="D19" s="266">
        <v>31.240815133445228</v>
      </c>
      <c r="E19" s="266">
        <v>27.536436477922681</v>
      </c>
      <c r="F19" s="266">
        <v>28.803933830874595</v>
      </c>
      <c r="G19" s="266">
        <v>48.082442063116325</v>
      </c>
      <c r="H19" s="266">
        <v>61.586690823410422</v>
      </c>
      <c r="I19" s="266">
        <v>59.953491433249113</v>
      </c>
      <c r="L19" s="300">
        <v>1</v>
      </c>
      <c r="M19" s="298" t="s">
        <v>158</v>
      </c>
    </row>
    <row r="20" spans="1:13" ht="13.5" thickBot="1">
      <c r="B20" s="306" t="s">
        <v>159</v>
      </c>
      <c r="C20" s="330"/>
      <c r="D20" s="250">
        <v>652.86063022172539</v>
      </c>
      <c r="E20" s="250">
        <v>619.69258120191603</v>
      </c>
      <c r="F20" s="250">
        <v>573.89149378899822</v>
      </c>
      <c r="G20" s="250">
        <v>411.97641600529045</v>
      </c>
      <c r="H20" s="250">
        <v>276.69761135578437</v>
      </c>
      <c r="I20" s="250">
        <v>201.20914048509411</v>
      </c>
    </row>
    <row r="21" spans="1:13">
      <c r="B21" s="323">
        <v>8</v>
      </c>
      <c r="C21" s="324" t="s">
        <v>160</v>
      </c>
      <c r="D21" s="261">
        <v>5.208226880996718</v>
      </c>
      <c r="E21" s="261">
        <v>8.3080453440760547</v>
      </c>
      <c r="F21" s="261">
        <v>20.031871868927308</v>
      </c>
      <c r="G21" s="261">
        <v>71.15446410692536</v>
      </c>
      <c r="H21" s="261">
        <v>104.69713927532283</v>
      </c>
      <c r="I21" s="261">
        <v>98.916100296002199</v>
      </c>
    </row>
    <row r="22" spans="1:13">
      <c r="B22" s="326">
        <v>9</v>
      </c>
      <c r="C22" s="327" t="s">
        <v>161</v>
      </c>
      <c r="D22" s="266">
        <v>3.9319430835297364</v>
      </c>
      <c r="E22" s="266">
        <v>7.7800195976060635</v>
      </c>
      <c r="F22" s="266">
        <v>13.638628922229948</v>
      </c>
      <c r="G22" s="266">
        <v>30.144443041744168</v>
      </c>
      <c r="H22" s="266">
        <v>44.753851998910243</v>
      </c>
      <c r="I22" s="266">
        <v>56.607622037935975</v>
      </c>
    </row>
    <row r="23" spans="1:13" ht="13.5" thickBot="1">
      <c r="B23" s="326">
        <v>10</v>
      </c>
      <c r="C23" s="327" t="s">
        <v>162</v>
      </c>
      <c r="D23" s="269">
        <v>0.31093871752136693</v>
      </c>
      <c r="E23" s="269">
        <v>1.0852071289194445</v>
      </c>
      <c r="F23" s="269">
        <v>2.6797902578782864</v>
      </c>
      <c r="G23" s="269">
        <v>8.0117953947954561</v>
      </c>
      <c r="H23" s="269">
        <v>14.676754498178195</v>
      </c>
      <c r="I23" s="269">
        <v>22.407480677953345</v>
      </c>
    </row>
    <row r="24" spans="1:13" s="299" customFormat="1" ht="13.5" thickBot="1">
      <c r="A24" s="300"/>
      <c r="B24" s="301" t="s">
        <v>163</v>
      </c>
      <c r="C24" s="331"/>
      <c r="D24" s="271">
        <v>662.00080018625181</v>
      </c>
      <c r="E24" s="250">
        <v>769.35628183655126</v>
      </c>
      <c r="F24" s="271">
        <v>607.56199458015544</v>
      </c>
      <c r="G24" s="271">
        <v>513.2753231539599</v>
      </c>
      <c r="H24" s="271">
        <v>426.14860263001742</v>
      </c>
      <c r="I24" s="271">
        <v>356.73286281903228</v>
      </c>
    </row>
    <row r="25" spans="1:13" ht="13.5" thickBot="1">
      <c r="B25" s="306"/>
      <c r="C25" s="307"/>
      <c r="D25" s="272"/>
      <c r="E25" s="272"/>
      <c r="F25" s="272"/>
      <c r="G25" s="272"/>
      <c r="H25" s="272"/>
      <c r="I25" s="273"/>
    </row>
    <row r="26" spans="1:13" ht="15" thickBot="1">
      <c r="B26" s="332" t="s">
        <v>164</v>
      </c>
      <c r="C26" s="333"/>
      <c r="D26" s="253">
        <v>134.97538511472644</v>
      </c>
      <c r="E26" s="253">
        <v>124.982886751358</v>
      </c>
      <c r="F26" s="253">
        <v>115.12642300711126</v>
      </c>
      <c r="G26" s="253">
        <v>78.504758720741037</v>
      </c>
      <c r="H26" s="253">
        <v>45.303193287698463</v>
      </c>
      <c r="I26" s="253">
        <v>24.313653886703801</v>
      </c>
    </row>
    <row r="27" spans="1:13" ht="13.5" thickBot="1"/>
    <row r="28" spans="1:13" s="354" customFormat="1" ht="25.5">
      <c r="B28" s="334" t="s">
        <v>211</v>
      </c>
      <c r="C28" s="353"/>
      <c r="D28" s="392" t="s">
        <v>213</v>
      </c>
      <c r="E28" s="393">
        <v>2015</v>
      </c>
      <c r="F28" s="394">
        <v>2020</v>
      </c>
      <c r="G28" s="394">
        <v>2030</v>
      </c>
      <c r="H28" s="394">
        <v>2040</v>
      </c>
      <c r="I28" s="394">
        <v>2050</v>
      </c>
    </row>
    <row r="29" spans="1:13" ht="16.5" thickBot="1">
      <c r="B29" s="335" t="s">
        <v>165</v>
      </c>
      <c r="C29" s="336"/>
      <c r="D29" s="305" t="s">
        <v>140</v>
      </c>
      <c r="E29" s="305" t="s">
        <v>141</v>
      </c>
      <c r="F29" s="305" t="s">
        <v>142</v>
      </c>
      <c r="G29" s="305" t="s">
        <v>143</v>
      </c>
      <c r="H29" s="305"/>
      <c r="I29" s="305" t="s">
        <v>145</v>
      </c>
    </row>
    <row r="30" spans="1:13" ht="15" thickBot="1">
      <c r="B30" s="306" t="s">
        <v>146</v>
      </c>
      <c r="C30" s="337"/>
      <c r="D30" s="308">
        <f>D7</f>
        <v>3.8741683090000003</v>
      </c>
      <c r="E30" s="308">
        <f>E7</f>
        <v>3.9500582310482701</v>
      </c>
      <c r="F30" s="308">
        <f>F7</f>
        <v>4.0306697982657704</v>
      </c>
      <c r="G30" s="308">
        <f>G7</f>
        <v>4.0956429327007706</v>
      </c>
      <c r="H30" s="308">
        <v>4.1606160671357717</v>
      </c>
      <c r="I30" s="308">
        <f>I7</f>
        <v>4.2255892015707719</v>
      </c>
    </row>
    <row r="31" spans="1:13">
      <c r="B31" s="338" t="s">
        <v>147</v>
      </c>
      <c r="C31" s="339"/>
      <c r="D31" s="311"/>
      <c r="E31" s="311"/>
      <c r="F31" s="311"/>
      <c r="G31" s="311"/>
      <c r="H31" s="311"/>
      <c r="I31" s="311"/>
    </row>
    <row r="32" spans="1:13" ht="15" thickBot="1">
      <c r="B32" s="340" t="s">
        <v>148</v>
      </c>
      <c r="C32" s="341" t="s">
        <v>149</v>
      </c>
      <c r="D32" s="247">
        <f t="shared" ref="D32:I34" si="0">D9/D$30</f>
        <v>146.40722119538896</v>
      </c>
      <c r="E32" s="247">
        <f t="shared" si="0"/>
        <v>138.68279214614915</v>
      </c>
      <c r="F32" s="247">
        <f t="shared" si="0"/>
        <v>131.02472518001815</v>
      </c>
      <c r="G32" s="247">
        <f t="shared" si="0"/>
        <v>112.68386334627006</v>
      </c>
      <c r="H32" s="247">
        <f t="shared" si="0"/>
        <v>95.675957387522217</v>
      </c>
      <c r="I32" s="247">
        <f t="shared" si="0"/>
        <v>81.572770032456859</v>
      </c>
    </row>
    <row r="33" spans="2:9" ht="16.5" thickBot="1">
      <c r="B33" s="314" t="s">
        <v>150</v>
      </c>
      <c r="C33" s="315"/>
      <c r="D33" s="250">
        <f t="shared" si="0"/>
        <v>146.40722119538896</v>
      </c>
      <c r="E33" s="250">
        <f t="shared" si="0"/>
        <v>136.48943469873566</v>
      </c>
      <c r="F33" s="250">
        <f t="shared" si="0"/>
        <v>126.97249650596238</v>
      </c>
      <c r="G33" s="250">
        <f t="shared" si="0"/>
        <v>106.66031162181601</v>
      </c>
      <c r="H33" s="250">
        <f t="shared" si="0"/>
        <v>87.742651878135192</v>
      </c>
      <c r="I33" s="250">
        <f t="shared" si="0"/>
        <v>71.788439915767313</v>
      </c>
    </row>
    <row r="34" spans="2:9" ht="16.5" thickBot="1">
      <c r="B34" s="316" t="s">
        <v>175</v>
      </c>
      <c r="C34" s="317"/>
      <c r="D34" s="253">
        <f t="shared" si="0"/>
        <v>0</v>
      </c>
      <c r="E34" s="253">
        <f t="shared" si="0"/>
        <v>2.1933574474135078</v>
      </c>
      <c r="F34" s="253">
        <f t="shared" si="0"/>
        <v>4.052228674055776</v>
      </c>
      <c r="G34" s="253">
        <f t="shared" si="0"/>
        <v>6.0235517244540544</v>
      </c>
      <c r="H34" s="253">
        <f t="shared" si="0"/>
        <v>7.9333055093870284</v>
      </c>
      <c r="I34" s="253">
        <f t="shared" si="0"/>
        <v>9.7843301166895458</v>
      </c>
    </row>
    <row r="35" spans="2:9" ht="13.5" thickBot="1">
      <c r="B35" s="342"/>
      <c r="C35" s="343"/>
      <c r="D35" s="319"/>
      <c r="E35" s="319"/>
      <c r="F35" s="319"/>
      <c r="G35" s="319"/>
      <c r="H35" s="319"/>
      <c r="I35" s="320"/>
    </row>
    <row r="36" spans="2:9" ht="13.5" thickBot="1">
      <c r="B36" s="344" t="s">
        <v>153</v>
      </c>
      <c r="C36" s="337"/>
      <c r="D36" s="321"/>
      <c r="E36" s="321"/>
      <c r="F36" s="321"/>
      <c r="G36" s="321"/>
      <c r="H36" s="321"/>
      <c r="I36" s="322"/>
    </row>
    <row r="37" spans="2:9">
      <c r="B37" s="345">
        <v>1</v>
      </c>
      <c r="C37" s="346" t="s">
        <v>166</v>
      </c>
      <c r="D37" s="261">
        <f t="shared" ref="D37:I47" si="1">D14/D$30</f>
        <v>83.431440181279598</v>
      </c>
      <c r="E37" s="261">
        <f t="shared" si="1"/>
        <v>76.980807631854617</v>
      </c>
      <c r="F37" s="261">
        <f t="shared" si="1"/>
        <v>69.177121552602486</v>
      </c>
      <c r="G37" s="261">
        <f t="shared" si="1"/>
        <v>44.207674248960025</v>
      </c>
      <c r="H37" s="261">
        <f t="shared" si="1"/>
        <v>22.603427155436414</v>
      </c>
      <c r="I37" s="261">
        <f t="shared" si="1"/>
        <v>12.796440892486251</v>
      </c>
    </row>
    <row r="38" spans="2:9">
      <c r="B38" s="347">
        <v>3</v>
      </c>
      <c r="C38" s="348" t="s">
        <v>6</v>
      </c>
      <c r="D38" s="261">
        <f t="shared" si="1"/>
        <v>51.886082399532924</v>
      </c>
      <c r="E38" s="261">
        <f t="shared" si="1"/>
        <v>46.015810798521997</v>
      </c>
      <c r="F38" s="261">
        <f t="shared" si="1"/>
        <v>38.476280945041701</v>
      </c>
      <c r="G38" s="261">
        <f t="shared" si="1"/>
        <v>17.475624924239053</v>
      </c>
      <c r="H38" s="261">
        <f t="shared" si="1"/>
        <v>4.5581771486521463</v>
      </c>
      <c r="I38" s="261">
        <f t="shared" si="1"/>
        <v>0.67888238488974928</v>
      </c>
    </row>
    <row r="39" spans="2:9">
      <c r="B39" s="347">
        <v>4</v>
      </c>
      <c r="C39" s="348" t="s">
        <v>7</v>
      </c>
      <c r="D39" s="261">
        <f t="shared" si="1"/>
        <v>0.8265489713168781</v>
      </c>
      <c r="E39" s="261">
        <f t="shared" si="1"/>
        <v>0.34388040287429206</v>
      </c>
      <c r="F39" s="261">
        <f t="shared" si="1"/>
        <v>3.253261818781928E-2</v>
      </c>
      <c r="G39" s="261">
        <f t="shared" si="1"/>
        <v>-1.8125750324593091E-18</v>
      </c>
      <c r="H39" s="261">
        <f t="shared" si="1"/>
        <v>-1.8963175584470068E-18</v>
      </c>
      <c r="I39" s="261">
        <f t="shared" si="1"/>
        <v>-1.9975645187843209E-18</v>
      </c>
    </row>
    <row r="40" spans="2:9">
      <c r="B40" s="347">
        <v>5</v>
      </c>
      <c r="C40" s="348" t="s">
        <v>155</v>
      </c>
      <c r="D40" s="266">
        <f t="shared" si="1"/>
        <v>15.525001401314848</v>
      </c>
      <c r="E40" s="266">
        <f t="shared" si="1"/>
        <v>17.415174955023044</v>
      </c>
      <c r="F40" s="266">
        <f t="shared" si="1"/>
        <v>17.774529042724335</v>
      </c>
      <c r="G40" s="266">
        <f t="shared" si="1"/>
        <v>17.324821815922494</v>
      </c>
      <c r="H40" s="266">
        <f t="shared" si="1"/>
        <v>15.384755539035078</v>
      </c>
      <c r="I40" s="266">
        <f t="shared" si="1"/>
        <v>12.285041244125091</v>
      </c>
    </row>
    <row r="41" spans="2:9">
      <c r="B41" s="347">
        <v>6</v>
      </c>
      <c r="C41" s="348" t="s">
        <v>1</v>
      </c>
      <c r="D41" s="266">
        <f t="shared" si="1"/>
        <v>8.7833817435311019</v>
      </c>
      <c r="E41" s="266">
        <f t="shared" si="1"/>
        <v>9.1550642533893694</v>
      </c>
      <c r="F41" s="266">
        <f t="shared" si="1"/>
        <v>9.7745184224161985</v>
      </c>
      <c r="G41" s="266">
        <f t="shared" si="1"/>
        <v>9.8409266260261674</v>
      </c>
      <c r="H41" s="266">
        <f t="shared" si="1"/>
        <v>9.1553393911581189</v>
      </c>
      <c r="I41" s="266">
        <f t="shared" si="1"/>
        <v>7.6682633724116043</v>
      </c>
    </row>
    <row r="42" spans="2:9" ht="13.5" thickBot="1">
      <c r="B42" s="347">
        <v>7</v>
      </c>
      <c r="C42" s="348" t="s">
        <v>157</v>
      </c>
      <c r="D42" s="266">
        <f t="shared" si="1"/>
        <v>8.0638765902013958</v>
      </c>
      <c r="E42" s="266">
        <f t="shared" si="1"/>
        <v>6.9711469723359079</v>
      </c>
      <c r="F42" s="266">
        <f t="shared" si="1"/>
        <v>7.1461904032098413</v>
      </c>
      <c r="G42" s="266">
        <f t="shared" si="1"/>
        <v>11.739900878373092</v>
      </c>
      <c r="H42" s="266">
        <f t="shared" si="1"/>
        <v>14.802300868344142</v>
      </c>
      <c r="I42" s="266">
        <f t="shared" si="1"/>
        <v>14.188196858076665</v>
      </c>
    </row>
    <row r="43" spans="2:9" ht="13.5" thickBot="1">
      <c r="B43" s="344" t="s">
        <v>159</v>
      </c>
      <c r="C43" s="349"/>
      <c r="D43" s="250">
        <f t="shared" si="1"/>
        <v>168.51633128717674</v>
      </c>
      <c r="E43" s="250">
        <f t="shared" si="1"/>
        <v>156.88188501399927</v>
      </c>
      <c r="F43" s="250">
        <f t="shared" si="1"/>
        <v>142.3811729841824</v>
      </c>
      <c r="G43" s="250">
        <f t="shared" si="1"/>
        <v>100.58894849352083</v>
      </c>
      <c r="H43" s="250">
        <f t="shared" si="1"/>
        <v>66.504000102625909</v>
      </c>
      <c r="I43" s="250">
        <f t="shared" si="1"/>
        <v>47.616824751989363</v>
      </c>
    </row>
    <row r="44" spans="2:9">
      <c r="B44" s="345">
        <v>8</v>
      </c>
      <c r="C44" s="346" t="s">
        <v>160</v>
      </c>
      <c r="D44" s="261">
        <f t="shared" si="1"/>
        <v>1.3443470870632011</v>
      </c>
      <c r="E44" s="261">
        <f t="shared" si="1"/>
        <v>2.1032716122443738</v>
      </c>
      <c r="F44" s="261">
        <f t="shared" si="1"/>
        <v>4.9698618025089001</v>
      </c>
      <c r="G44" s="261">
        <f t="shared" si="1"/>
        <v>17.373209841807256</v>
      </c>
      <c r="H44" s="261">
        <f t="shared" si="1"/>
        <v>25.163854964247601</v>
      </c>
      <c r="I44" s="261">
        <f t="shared" si="1"/>
        <v>23.408830242947484</v>
      </c>
    </row>
    <row r="45" spans="2:9">
      <c r="B45" s="347">
        <v>9</v>
      </c>
      <c r="C45" s="348" t="s">
        <v>161</v>
      </c>
      <c r="D45" s="266">
        <f t="shared" si="1"/>
        <v>1.0149128199710686</v>
      </c>
      <c r="E45" s="266">
        <f t="shared" si="1"/>
        <v>1.9695961787230145</v>
      </c>
      <c r="F45" s="266">
        <f t="shared" si="1"/>
        <v>3.38371278344311</v>
      </c>
      <c r="G45" s="266">
        <f t="shared" si="1"/>
        <v>7.3601247806693344</v>
      </c>
      <c r="H45" s="266">
        <f t="shared" si="1"/>
        <v>10.756544530127588</v>
      </c>
      <c r="I45" s="266">
        <f t="shared" si="1"/>
        <v>13.396385530541707</v>
      </c>
    </row>
    <row r="46" spans="2:9" ht="13.5" thickBot="1">
      <c r="B46" s="326">
        <v>10</v>
      </c>
      <c r="C46" s="327" t="s">
        <v>162</v>
      </c>
      <c r="D46" s="269">
        <f t="shared" si="1"/>
        <v>8.0259475769039676E-2</v>
      </c>
      <c r="E46" s="269">
        <f t="shared" si="1"/>
        <v>0.27473193189647011</v>
      </c>
      <c r="F46" s="269">
        <f t="shared" si="1"/>
        <v>0.66484986168583904</v>
      </c>
      <c r="G46" s="269">
        <f t="shared" si="1"/>
        <v>1.9561752639193757</v>
      </c>
      <c r="H46" s="269">
        <f t="shared" si="1"/>
        <v>3.5275435804106494</v>
      </c>
      <c r="I46" s="269">
        <f t="shared" si="1"/>
        <v>5.3028062144857442</v>
      </c>
    </row>
    <row r="47" spans="2:9" ht="13.5" thickBot="1">
      <c r="B47" s="334" t="s">
        <v>167</v>
      </c>
      <c r="C47" s="350"/>
      <c r="D47" s="271">
        <f t="shared" si="1"/>
        <v>170.87559119421101</v>
      </c>
      <c r="E47" s="250">
        <f t="shared" si="1"/>
        <v>194.77087091761146</v>
      </c>
      <c r="F47" s="271">
        <f t="shared" si="1"/>
        <v>150.7347475701344</v>
      </c>
      <c r="G47" s="271">
        <f t="shared" si="1"/>
        <v>125.32228311599741</v>
      </c>
      <c r="H47" s="271">
        <f t="shared" si="1"/>
        <v>102.4243995970011</v>
      </c>
      <c r="I47" s="271">
        <f t="shared" si="1"/>
        <v>84.42204052547855</v>
      </c>
    </row>
    <row r="48" spans="2:9" ht="13.5" thickBot="1">
      <c r="B48" s="344"/>
      <c r="C48" s="337"/>
      <c r="D48" s="272"/>
      <c r="E48" s="272"/>
      <c r="F48" s="272"/>
      <c r="G48" s="272"/>
      <c r="H48" s="272"/>
      <c r="I48" s="273"/>
    </row>
    <row r="49" spans="2:9" ht="15" thickBot="1">
      <c r="B49" s="351" t="s">
        <v>176</v>
      </c>
      <c r="C49" s="352"/>
      <c r="D49" s="253">
        <f t="shared" ref="D49:I49" si="2">D26/D$30</f>
        <v>34.839835120525848</v>
      </c>
      <c r="E49" s="253">
        <f t="shared" si="2"/>
        <v>31.640770702813139</v>
      </c>
      <c r="F49" s="253">
        <f t="shared" si="2"/>
        <v>28.562603430488245</v>
      </c>
      <c r="G49" s="253">
        <f t="shared" si="2"/>
        <v>19.167871811758015</v>
      </c>
      <c r="H49" s="253">
        <f t="shared" si="2"/>
        <v>10.888578171281695</v>
      </c>
      <c r="I49" s="253">
        <f t="shared" si="2"/>
        <v>5.7539085620688644</v>
      </c>
    </row>
  </sheetData>
  <customSheetViews>
    <customSheetView guid="{58B47E16-6249-41A4-8180-A5063E9E97F8}" showGridLines="0" fitToPage="1" hiddenColumns="1">
      <selection activeCell="D17" sqref="D17"/>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pageMargins left="0.39370078740157483" right="0.39370078740157483" top="0.39370078740157483" bottom="0.39370078740157483" header="0.31496062992125984" footer="0.31496062992125984"/>
  <pageSetup paperSize="9" scale="85" fitToHeight="0" orientation="portrait" r:id="rId2"/>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I16"/>
  <sheetViews>
    <sheetView showGridLines="0" zoomScaleNormal="100" workbookViewId="0">
      <selection activeCell="B3" sqref="B3"/>
    </sheetView>
  </sheetViews>
  <sheetFormatPr defaultColWidth="9.33203125" defaultRowHeight="10.5"/>
  <cols>
    <col min="1" max="1" width="2.83203125" customWidth="1"/>
    <col min="2" max="2" width="14" customWidth="1"/>
    <col min="3" max="3" width="27.33203125" customWidth="1"/>
    <col min="4" max="4" width="13.5" customWidth="1"/>
    <col min="5" max="9" width="16.5" customWidth="1"/>
    <col min="10" max="10" width="2.83203125" customWidth="1"/>
  </cols>
  <sheetData>
    <row r="2" spans="2:9" ht="18.75" customHeight="1">
      <c r="B2" s="356" t="s">
        <v>207</v>
      </c>
      <c r="C2" s="359"/>
      <c r="D2" s="359"/>
      <c r="E2" s="359"/>
      <c r="F2" s="360"/>
      <c r="G2" s="360"/>
      <c r="H2" s="360"/>
      <c r="I2" s="360"/>
    </row>
    <row r="5" spans="2:9" ht="31.5" customHeight="1">
      <c r="B5" s="480" t="s">
        <v>203</v>
      </c>
      <c r="C5" s="481"/>
      <c r="D5" s="481"/>
      <c r="E5" s="482" t="s">
        <v>351</v>
      </c>
      <c r="F5" s="399">
        <v>2015</v>
      </c>
      <c r="G5" s="399">
        <v>2020</v>
      </c>
      <c r="H5" s="399">
        <v>2030</v>
      </c>
      <c r="I5" s="399">
        <v>2050</v>
      </c>
    </row>
    <row r="6" spans="2:9" ht="31.5" customHeight="1">
      <c r="B6" s="655" t="s">
        <v>332</v>
      </c>
      <c r="C6" s="483" t="s">
        <v>331</v>
      </c>
      <c r="D6" s="483" t="s">
        <v>230</v>
      </c>
      <c r="E6" s="484"/>
      <c r="F6" s="485">
        <v>3590962028.2257004</v>
      </c>
      <c r="G6" s="485">
        <v>3664245271.1507001</v>
      </c>
      <c r="H6" s="485">
        <v>3723311757.0007</v>
      </c>
      <c r="I6" s="485">
        <v>3841444728.7006998</v>
      </c>
    </row>
    <row r="7" spans="2:9" ht="31.5" customHeight="1">
      <c r="B7" s="657"/>
      <c r="C7" s="486" t="s">
        <v>231</v>
      </c>
      <c r="D7" s="486" t="s">
        <v>230</v>
      </c>
      <c r="E7" s="487"/>
      <c r="F7" s="488">
        <v>3950058231.0482702</v>
      </c>
      <c r="G7" s="488">
        <v>4030669798.2657704</v>
      </c>
      <c r="H7" s="488">
        <v>4095642932.7007699</v>
      </c>
      <c r="I7" s="488">
        <v>4225589201.5707703</v>
      </c>
    </row>
    <row r="8" spans="2:9" ht="31.5" customHeight="1">
      <c r="B8" s="655" t="s">
        <v>362</v>
      </c>
      <c r="C8" s="483" t="s">
        <v>242</v>
      </c>
      <c r="D8" s="489" t="s">
        <v>232</v>
      </c>
      <c r="E8" s="490"/>
      <c r="F8" s="491">
        <v>31.682546452258201</v>
      </c>
      <c r="G8" s="491">
        <v>29.1692980804503</v>
      </c>
      <c r="H8" s="491">
        <v>24.944991041256198</v>
      </c>
      <c r="I8" s="491">
        <v>18.440844989366401</v>
      </c>
    </row>
    <row r="9" spans="2:9" ht="31.5" customHeight="1">
      <c r="B9" s="656"/>
      <c r="C9" s="492" t="s">
        <v>241</v>
      </c>
      <c r="D9" s="493" t="s">
        <v>232</v>
      </c>
      <c r="E9" s="494"/>
      <c r="F9" s="495"/>
      <c r="G9" s="495">
        <v>28.562603430488199</v>
      </c>
      <c r="H9" s="495">
        <v>19.167871811758001</v>
      </c>
      <c r="I9" s="495">
        <v>5.7539085620688599</v>
      </c>
    </row>
    <row r="10" spans="2:9" ht="31.5" customHeight="1">
      <c r="B10" s="656"/>
      <c r="C10" s="483" t="s">
        <v>233</v>
      </c>
      <c r="D10" s="489" t="s">
        <v>232</v>
      </c>
      <c r="E10" s="490"/>
      <c r="F10" s="491"/>
      <c r="G10" s="491">
        <v>29.480007359164802</v>
      </c>
      <c r="H10" s="491">
        <v>21.377511891082499</v>
      </c>
      <c r="I10" s="491">
        <v>7.4000378002139504</v>
      </c>
    </row>
    <row r="11" spans="2:9" ht="31.5" customHeight="1">
      <c r="B11" s="657"/>
      <c r="C11" s="486" t="s">
        <v>330</v>
      </c>
      <c r="D11" s="496" t="s">
        <v>232</v>
      </c>
      <c r="E11" s="497"/>
      <c r="F11" s="498"/>
      <c r="G11" s="498">
        <v>25.305967768405701</v>
      </c>
      <c r="H11" s="498">
        <v>18.678386093964001</v>
      </c>
      <c r="I11" s="498">
        <v>5.0288844907358197</v>
      </c>
    </row>
    <row r="12" spans="2:9" ht="31.5" customHeight="1">
      <c r="B12" s="655" t="s">
        <v>234</v>
      </c>
      <c r="C12" s="483" t="s">
        <v>242</v>
      </c>
      <c r="D12" s="489" t="s">
        <v>235</v>
      </c>
      <c r="E12" s="490"/>
      <c r="F12" s="499">
        <v>138.90385977939499</v>
      </c>
      <c r="G12" s="499">
        <v>132.358011897599</v>
      </c>
      <c r="H12" s="499">
        <v>121.04302971806899</v>
      </c>
      <c r="I12" s="499">
        <v>102.270897837655</v>
      </c>
    </row>
    <row r="13" spans="2:9" ht="31.5" customHeight="1">
      <c r="B13" s="657"/>
      <c r="C13" s="492" t="s">
        <v>241</v>
      </c>
      <c r="D13" s="493" t="s">
        <v>235</v>
      </c>
      <c r="E13" s="494"/>
      <c r="F13" s="500"/>
      <c r="G13" s="501">
        <v>131.02472518001801</v>
      </c>
      <c r="H13" s="501">
        <v>112.68386334627</v>
      </c>
      <c r="I13" s="501">
        <v>81.572770032456901</v>
      </c>
    </row>
    <row r="14" spans="2:9" ht="31.5" customHeight="1">
      <c r="B14" s="655" t="s">
        <v>363</v>
      </c>
      <c r="C14" s="483" t="s">
        <v>242</v>
      </c>
      <c r="D14" s="489" t="s">
        <v>236</v>
      </c>
      <c r="E14" s="490"/>
      <c r="F14" s="502">
        <v>0.22808974856836983</v>
      </c>
      <c r="G14" s="502">
        <v>0.22038180887015452</v>
      </c>
      <c r="H14" s="502">
        <v>0.20608366379590443</v>
      </c>
      <c r="I14" s="502">
        <v>0.18031370975777908</v>
      </c>
    </row>
    <row r="15" spans="2:9" ht="31.5" customHeight="1">
      <c r="B15" s="657"/>
      <c r="C15" s="486" t="s">
        <v>241</v>
      </c>
      <c r="D15" s="496" t="s">
        <v>236</v>
      </c>
      <c r="E15" s="497"/>
      <c r="F15" s="500"/>
      <c r="G15" s="503">
        <v>0.21799399610451656</v>
      </c>
      <c r="H15" s="503">
        <v>0.17010307636379496</v>
      </c>
      <c r="I15" s="503">
        <v>7.0537123598713683E-2</v>
      </c>
    </row>
    <row r="16" spans="2:9" s="358" customFormat="1" ht="21" customHeight="1">
      <c r="B16" s="478" t="s">
        <v>243</v>
      </c>
      <c r="C16" s="477"/>
      <c r="D16" s="477"/>
      <c r="E16" s="477"/>
      <c r="F16" s="479"/>
      <c r="G16" s="479"/>
      <c r="H16" s="479"/>
      <c r="I16" s="479"/>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8:B11"/>
    <mergeCell ref="B12:B13"/>
    <mergeCell ref="B14:B15"/>
    <mergeCell ref="B6:B7"/>
  </mergeCells>
  <pageMargins left="0.39370078740157483" right="0.39370078740157483" top="0.39370078740157483" bottom="0.39370078740157483" header="0.31496062992125984" footer="0.31496062992125984"/>
  <pageSetup paperSize="9" scale="86"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121"/>
  <sheetViews>
    <sheetView showGridLines="0" zoomScale="110" zoomScaleNormal="110" workbookViewId="0"/>
  </sheetViews>
  <sheetFormatPr defaultColWidth="3.6640625" defaultRowHeight="10.5"/>
  <sheetData>
    <row r="2" spans="2:33" ht="16.5" customHeight="1">
      <c r="B2" s="551" t="s">
        <v>208</v>
      </c>
      <c r="C2" s="359"/>
      <c r="D2" s="359"/>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row>
    <row r="3" spans="2:33" ht="16.5" customHeight="1"/>
    <row r="4" spans="2:33" ht="2.25" customHeight="1"/>
    <row r="5" spans="2:33" ht="8.25" customHeight="1" thickBot="1">
      <c r="B5" s="462"/>
      <c r="C5" s="463"/>
      <c r="D5" s="463"/>
      <c r="E5" s="463"/>
      <c r="F5" s="464"/>
      <c r="G5" s="465"/>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c r="AG5" s="466"/>
    </row>
    <row r="6" spans="2:33" ht="15" customHeight="1" thickTop="1" thickBot="1">
      <c r="B6" s="467"/>
      <c r="C6" s="358"/>
      <c r="D6" s="358"/>
      <c r="E6" s="358"/>
      <c r="F6" s="427" t="s">
        <v>181</v>
      </c>
      <c r="G6" s="398"/>
      <c r="H6" s="398"/>
      <c r="I6" s="400"/>
      <c r="J6" s="401" t="s">
        <v>183</v>
      </c>
      <c r="K6" s="402" t="s">
        <v>250</v>
      </c>
      <c r="L6" s="403"/>
      <c r="M6" s="404"/>
      <c r="N6" s="405" t="s">
        <v>244</v>
      </c>
      <c r="O6" s="405"/>
      <c r="P6" s="405"/>
      <c r="Q6" s="405"/>
      <c r="R6" s="405"/>
      <c r="S6" s="405"/>
      <c r="T6" s="405"/>
      <c r="U6" s="405"/>
      <c r="V6" s="405"/>
      <c r="W6" s="405"/>
      <c r="X6" s="405"/>
      <c r="Y6" s="405"/>
      <c r="Z6" s="405"/>
      <c r="AA6" s="405"/>
      <c r="AB6" s="406"/>
      <c r="AC6" s="407"/>
      <c r="AD6" s="408" t="s">
        <v>203</v>
      </c>
      <c r="AE6" s="700">
        <v>2009</v>
      </c>
      <c r="AF6" s="701"/>
      <c r="AG6" s="468"/>
    </row>
    <row r="7" spans="2:33" ht="15" customHeight="1" thickTop="1">
      <c r="B7" s="467"/>
      <c r="C7" s="358"/>
      <c r="D7" s="358"/>
      <c r="E7" s="358"/>
      <c r="F7" s="427" t="s">
        <v>270</v>
      </c>
      <c r="G7" s="398"/>
      <c r="H7" s="398"/>
      <c r="I7" s="400"/>
      <c r="J7" s="702" t="s">
        <v>246</v>
      </c>
      <c r="K7" s="703" t="s">
        <v>244</v>
      </c>
      <c r="L7" s="703" t="s">
        <v>244</v>
      </c>
      <c r="M7" s="703" t="s">
        <v>244</v>
      </c>
      <c r="N7" s="703" t="s">
        <v>244</v>
      </c>
      <c r="O7" s="703" t="s">
        <v>244</v>
      </c>
      <c r="P7" s="703" t="s">
        <v>244</v>
      </c>
      <c r="Q7" s="703" t="s">
        <v>244</v>
      </c>
      <c r="R7" s="703" t="s">
        <v>244</v>
      </c>
      <c r="S7" s="703" t="s">
        <v>244</v>
      </c>
      <c r="T7" s="703" t="s">
        <v>244</v>
      </c>
      <c r="U7" s="703" t="s">
        <v>244</v>
      </c>
      <c r="V7" s="703" t="s">
        <v>244</v>
      </c>
      <c r="W7" s="703" t="s">
        <v>244</v>
      </c>
      <c r="X7" s="703" t="s">
        <v>244</v>
      </c>
      <c r="Y7" s="703" t="s">
        <v>244</v>
      </c>
      <c r="Z7" s="703" t="s">
        <v>244</v>
      </c>
      <c r="AA7" s="703" t="s">
        <v>244</v>
      </c>
      <c r="AB7" s="703" t="s">
        <v>244</v>
      </c>
      <c r="AC7" s="703" t="s">
        <v>244</v>
      </c>
      <c r="AD7" s="703" t="s">
        <v>244</v>
      </c>
      <c r="AE7" s="703" t="s">
        <v>244</v>
      </c>
      <c r="AF7" s="704" t="s">
        <v>244</v>
      </c>
      <c r="AG7" s="468"/>
    </row>
    <row r="8" spans="2:33" ht="4.5" customHeight="1">
      <c r="B8" s="467"/>
      <c r="C8" s="398"/>
      <c r="D8" s="398"/>
      <c r="E8" s="398"/>
      <c r="F8" s="398"/>
      <c r="G8" s="398"/>
      <c r="H8" s="398"/>
      <c r="I8" s="398"/>
      <c r="J8" s="358"/>
      <c r="K8" s="358"/>
      <c r="L8" s="358"/>
      <c r="M8" s="358"/>
      <c r="N8" s="358"/>
      <c r="O8" s="358"/>
      <c r="P8" s="358"/>
      <c r="Q8" s="358"/>
      <c r="R8" s="358"/>
      <c r="S8" s="358"/>
      <c r="T8" s="358"/>
      <c r="U8" s="358"/>
      <c r="V8" s="358"/>
      <c r="W8" s="358"/>
      <c r="X8" s="358"/>
      <c r="Y8" s="358"/>
      <c r="Z8" s="358"/>
      <c r="AA8" s="358"/>
      <c r="AB8" s="358"/>
      <c r="AC8" s="358"/>
      <c r="AD8" s="358"/>
      <c r="AE8" s="398"/>
      <c r="AF8" s="358"/>
      <c r="AG8" s="468"/>
    </row>
    <row r="9" spans="2:33" ht="15" customHeight="1">
      <c r="B9" s="467"/>
      <c r="C9" s="358"/>
      <c r="D9" s="409" t="s">
        <v>271</v>
      </c>
      <c r="E9" s="398"/>
      <c r="F9" s="398"/>
      <c r="G9" s="410"/>
      <c r="H9" s="410"/>
      <c r="I9" s="411"/>
      <c r="J9" s="702" t="s">
        <v>300</v>
      </c>
      <c r="K9" s="703"/>
      <c r="L9" s="703"/>
      <c r="M9" s="703"/>
      <c r="N9" s="703"/>
      <c r="O9" s="703"/>
      <c r="P9" s="703"/>
      <c r="Q9" s="703"/>
      <c r="R9" s="703"/>
      <c r="S9" s="703"/>
      <c r="T9" s="703"/>
      <c r="U9" s="703"/>
      <c r="V9" s="703"/>
      <c r="W9" s="703"/>
      <c r="X9" s="703"/>
      <c r="Y9" s="703"/>
      <c r="Z9" s="703"/>
      <c r="AA9" s="703"/>
      <c r="AB9" s="703"/>
      <c r="AC9" s="703"/>
      <c r="AD9" s="703"/>
      <c r="AE9" s="703"/>
      <c r="AF9" s="704"/>
      <c r="AG9" s="468"/>
    </row>
    <row r="10" spans="2:33" ht="4.5" customHeight="1">
      <c r="B10" s="467"/>
      <c r="C10" s="358"/>
      <c r="D10" s="358"/>
      <c r="E10" s="398"/>
      <c r="F10" s="398"/>
      <c r="G10" s="398"/>
      <c r="H10" s="398"/>
      <c r="I10" s="398"/>
      <c r="J10" s="398"/>
      <c r="K10" s="358"/>
      <c r="L10" s="358"/>
      <c r="M10" s="358"/>
      <c r="N10" s="358"/>
      <c r="O10" s="358"/>
      <c r="P10" s="358"/>
      <c r="Q10" s="358"/>
      <c r="R10" s="358"/>
      <c r="S10" s="358"/>
      <c r="T10" s="358"/>
      <c r="U10" s="358"/>
      <c r="V10" s="358"/>
      <c r="W10" s="358"/>
      <c r="X10" s="358"/>
      <c r="Y10" s="358"/>
      <c r="Z10" s="358"/>
      <c r="AA10" s="358"/>
      <c r="AB10" s="358"/>
      <c r="AC10" s="358"/>
      <c r="AD10" s="358"/>
      <c r="AE10" s="358"/>
      <c r="AF10" s="358"/>
      <c r="AG10" s="468"/>
    </row>
    <row r="11" spans="2:33">
      <c r="B11" s="467"/>
      <c r="C11" s="358"/>
      <c r="D11" s="398"/>
      <c r="E11" s="358"/>
      <c r="F11" s="358"/>
      <c r="G11" s="358"/>
      <c r="H11" s="358"/>
      <c r="I11" s="358"/>
      <c r="J11" s="358"/>
      <c r="K11" s="658">
        <v>1</v>
      </c>
      <c r="L11" s="658"/>
      <c r="M11" s="658">
        <v>2</v>
      </c>
      <c r="N11" s="658"/>
      <c r="O11" s="658">
        <v>3</v>
      </c>
      <c r="P11" s="658"/>
      <c r="Q11" s="658">
        <v>4</v>
      </c>
      <c r="R11" s="658"/>
      <c r="S11" s="658">
        <v>5</v>
      </c>
      <c r="T11" s="658"/>
      <c r="U11" s="658">
        <v>6</v>
      </c>
      <c r="V11" s="658"/>
      <c r="W11" s="658">
        <v>7</v>
      </c>
      <c r="X11" s="658"/>
      <c r="Y11" s="658">
        <v>8</v>
      </c>
      <c r="Z11" s="658"/>
      <c r="AA11" s="658">
        <v>9</v>
      </c>
      <c r="AB11" s="658"/>
      <c r="AC11" s="658">
        <v>10</v>
      </c>
      <c r="AD11" s="658"/>
      <c r="AE11" s="358"/>
      <c r="AF11" s="358"/>
      <c r="AG11" s="468"/>
    </row>
    <row r="12" spans="2:33" ht="32.25" customHeight="1">
      <c r="B12" s="467"/>
      <c r="C12" s="398"/>
      <c r="D12" s="398" t="s">
        <v>272</v>
      </c>
      <c r="E12" s="398"/>
      <c r="F12" s="398"/>
      <c r="G12" s="398"/>
      <c r="H12" s="398"/>
      <c r="I12" s="398"/>
      <c r="J12" s="398"/>
      <c r="K12" s="659" t="s">
        <v>247</v>
      </c>
      <c r="L12" s="660"/>
      <c r="M12" s="659" t="s">
        <v>248</v>
      </c>
      <c r="N12" s="660"/>
      <c r="O12" s="659" t="s">
        <v>249</v>
      </c>
      <c r="P12" s="660"/>
      <c r="Q12" s="659" t="s">
        <v>326</v>
      </c>
      <c r="R12" s="660"/>
      <c r="S12" s="659" t="s">
        <v>327</v>
      </c>
      <c r="T12" s="660"/>
      <c r="U12" s="659" t="s">
        <v>328</v>
      </c>
      <c r="V12" s="660"/>
      <c r="W12" s="659" t="s">
        <v>245</v>
      </c>
      <c r="X12" s="660"/>
      <c r="Y12" s="659" t="s">
        <v>245</v>
      </c>
      <c r="Z12" s="660"/>
      <c r="AA12" s="659" t="s">
        <v>245</v>
      </c>
      <c r="AB12" s="660"/>
      <c r="AC12" s="659" t="s">
        <v>245</v>
      </c>
      <c r="AD12" s="660"/>
      <c r="AE12" s="398"/>
      <c r="AF12" s="358"/>
      <c r="AG12" s="468"/>
    </row>
    <row r="13" spans="2:33" ht="24" customHeight="1">
      <c r="B13" s="467"/>
      <c r="C13" s="398"/>
      <c r="D13" s="398"/>
      <c r="E13" s="398" t="s">
        <v>273</v>
      </c>
      <c r="F13" s="398"/>
      <c r="G13" s="398"/>
      <c r="H13" s="398"/>
      <c r="I13" s="398"/>
      <c r="J13" s="398"/>
      <c r="K13" s="659" t="s">
        <v>301</v>
      </c>
      <c r="L13" s="660"/>
      <c r="M13" s="659" t="s">
        <v>301</v>
      </c>
      <c r="N13" s="660"/>
      <c r="O13" s="659" t="s">
        <v>301</v>
      </c>
      <c r="P13" s="660"/>
      <c r="Q13" s="659" t="s">
        <v>325</v>
      </c>
      <c r="R13" s="660"/>
      <c r="S13" s="659" t="s">
        <v>325</v>
      </c>
      <c r="T13" s="660"/>
      <c r="U13" s="659" t="s">
        <v>325</v>
      </c>
      <c r="V13" s="660"/>
      <c r="W13" s="659" t="s">
        <v>245</v>
      </c>
      <c r="X13" s="660"/>
      <c r="Y13" s="659" t="s">
        <v>245</v>
      </c>
      <c r="Z13" s="660"/>
      <c r="AA13" s="659" t="s">
        <v>245</v>
      </c>
      <c r="AB13" s="660"/>
      <c r="AC13" s="659" t="s">
        <v>245</v>
      </c>
      <c r="AD13" s="660"/>
      <c r="AE13" s="398"/>
      <c r="AF13" s="358"/>
      <c r="AG13" s="468"/>
    </row>
    <row r="14" spans="2:33" ht="21" customHeight="1">
      <c r="B14" s="467"/>
      <c r="C14" s="398"/>
      <c r="D14" s="398"/>
      <c r="E14" s="398" t="s">
        <v>274</v>
      </c>
      <c r="F14" s="398"/>
      <c r="G14" s="398"/>
      <c r="H14" s="398"/>
      <c r="I14" s="398"/>
      <c r="J14" s="398"/>
      <c r="K14" s="663" t="s">
        <v>302</v>
      </c>
      <c r="L14" s="664"/>
      <c r="M14" s="663" t="s">
        <v>303</v>
      </c>
      <c r="N14" s="664"/>
      <c r="O14" s="663" t="s">
        <v>304</v>
      </c>
      <c r="P14" s="664"/>
      <c r="Q14" s="663" t="s">
        <v>302</v>
      </c>
      <c r="R14" s="664"/>
      <c r="S14" s="663" t="s">
        <v>303</v>
      </c>
      <c r="T14" s="664"/>
      <c r="U14" s="663" t="s">
        <v>304</v>
      </c>
      <c r="V14" s="664"/>
      <c r="W14" s="663" t="s">
        <v>245</v>
      </c>
      <c r="X14" s="664"/>
      <c r="Y14" s="663" t="s">
        <v>245</v>
      </c>
      <c r="Z14" s="664"/>
      <c r="AA14" s="663" t="s">
        <v>245</v>
      </c>
      <c r="AB14" s="664"/>
      <c r="AC14" s="663" t="s">
        <v>245</v>
      </c>
      <c r="AD14" s="664"/>
      <c r="AE14" s="398"/>
      <c r="AF14" s="358"/>
      <c r="AG14" s="468"/>
    </row>
    <row r="15" spans="2:33" ht="6.75" customHeight="1">
      <c r="B15" s="467"/>
      <c r="C15" s="358"/>
      <c r="D15" s="358"/>
      <c r="E15" s="358"/>
      <c r="F15" s="358"/>
      <c r="G15" s="358"/>
      <c r="H15" s="358"/>
      <c r="I15" s="358"/>
      <c r="J15" s="358"/>
      <c r="K15" s="358"/>
      <c r="L15" s="358"/>
      <c r="M15" s="358"/>
      <c r="N15" s="358"/>
      <c r="O15" s="358"/>
      <c r="P15" s="358"/>
      <c r="Q15" s="358"/>
      <c r="R15" s="358"/>
      <c r="S15" s="358"/>
      <c r="T15" s="358"/>
      <c r="U15" s="358"/>
      <c r="V15" s="358"/>
      <c r="W15" s="358"/>
      <c r="X15" s="358"/>
      <c r="Y15" s="358"/>
      <c r="Z15" s="358"/>
      <c r="AA15" s="358"/>
      <c r="AB15" s="358"/>
      <c r="AC15" s="358"/>
      <c r="AD15" s="358"/>
      <c r="AE15" s="358"/>
      <c r="AF15" s="358"/>
      <c r="AG15" s="468"/>
    </row>
    <row r="16" spans="2:33" ht="15" customHeight="1">
      <c r="B16" s="467"/>
      <c r="C16" s="428" t="s">
        <v>275</v>
      </c>
      <c r="D16" s="358"/>
      <c r="E16" s="358"/>
      <c r="F16" s="358"/>
      <c r="G16" s="358"/>
      <c r="H16" s="358"/>
      <c r="I16" s="661" t="s">
        <v>237</v>
      </c>
      <c r="J16" s="662"/>
      <c r="K16" s="358"/>
      <c r="L16" s="358"/>
      <c r="M16" s="358"/>
      <c r="N16" s="358"/>
      <c r="O16" s="358"/>
      <c r="P16" s="358"/>
      <c r="Q16" s="358"/>
      <c r="R16" s="358"/>
      <c r="S16" s="358"/>
      <c r="T16" s="358"/>
      <c r="U16" s="358"/>
      <c r="V16" s="358"/>
      <c r="W16" s="358"/>
      <c r="X16" s="358"/>
      <c r="Y16" s="358"/>
      <c r="Z16" s="358"/>
      <c r="AA16" s="358"/>
      <c r="AB16" s="358"/>
      <c r="AC16" s="358"/>
      <c r="AD16" s="429"/>
      <c r="AE16" s="358"/>
      <c r="AF16" s="358"/>
      <c r="AG16" s="468"/>
    </row>
    <row r="17" spans="2:33" ht="12" customHeight="1">
      <c r="B17" s="467"/>
      <c r="C17" s="398"/>
      <c r="D17" s="430" t="s">
        <v>255</v>
      </c>
      <c r="E17" s="398"/>
      <c r="F17" s="398"/>
      <c r="G17" s="398"/>
      <c r="H17" s="398"/>
      <c r="I17" s="667">
        <v>18658.539771618707</v>
      </c>
      <c r="J17" s="668">
        <v>0</v>
      </c>
      <c r="K17" s="669">
        <v>9489.7641463248801</v>
      </c>
      <c r="L17" s="666">
        <v>0</v>
      </c>
      <c r="M17" s="665">
        <v>3041.0275110905113</v>
      </c>
      <c r="N17" s="666">
        <v>0</v>
      </c>
      <c r="O17" s="665">
        <v>2991.9497306643611</v>
      </c>
      <c r="P17" s="666">
        <v>0</v>
      </c>
      <c r="Q17" s="665">
        <v>2432.4823450313024</v>
      </c>
      <c r="R17" s="666">
        <v>0</v>
      </c>
      <c r="S17" s="665">
        <v>407.04942911299827</v>
      </c>
      <c r="T17" s="666">
        <v>0</v>
      </c>
      <c r="U17" s="665">
        <v>296.26660939465523</v>
      </c>
      <c r="V17" s="666">
        <v>0</v>
      </c>
      <c r="W17" s="665">
        <v>0</v>
      </c>
      <c r="X17" s="666">
        <v>0</v>
      </c>
      <c r="Y17" s="665">
        <v>0</v>
      </c>
      <c r="Z17" s="666">
        <v>0</v>
      </c>
      <c r="AA17" s="665">
        <v>0</v>
      </c>
      <c r="AB17" s="666">
        <v>0</v>
      </c>
      <c r="AC17" s="665">
        <v>0</v>
      </c>
      <c r="AD17" s="666">
        <v>0</v>
      </c>
      <c r="AE17" s="358" t="s">
        <v>305</v>
      </c>
      <c r="AF17" s="358"/>
      <c r="AG17" s="468"/>
    </row>
    <row r="18" spans="2:33" ht="12" customHeight="1">
      <c r="B18" s="467"/>
      <c r="C18" s="398"/>
      <c r="D18" s="430" t="s">
        <v>256</v>
      </c>
      <c r="E18" s="398"/>
      <c r="F18" s="398"/>
      <c r="G18" s="398"/>
      <c r="H18" s="398"/>
      <c r="I18" s="667">
        <v>38584.955999999998</v>
      </c>
      <c r="J18" s="668">
        <v>0</v>
      </c>
      <c r="K18" s="669">
        <v>11464.746999999999</v>
      </c>
      <c r="L18" s="666">
        <v>0</v>
      </c>
      <c r="M18" s="665">
        <v>3352.076</v>
      </c>
      <c r="N18" s="666">
        <v>0</v>
      </c>
      <c r="O18" s="665">
        <v>3127.7779999999998</v>
      </c>
      <c r="P18" s="666">
        <v>0</v>
      </c>
      <c r="Q18" s="665">
        <v>14743.786</v>
      </c>
      <c r="R18" s="666">
        <v>0</v>
      </c>
      <c r="S18" s="665">
        <v>3548.4050000000002</v>
      </c>
      <c r="T18" s="666">
        <v>0</v>
      </c>
      <c r="U18" s="665">
        <v>2348.1640000000002</v>
      </c>
      <c r="V18" s="666">
        <v>0</v>
      </c>
      <c r="W18" s="665">
        <v>0</v>
      </c>
      <c r="X18" s="666">
        <v>0</v>
      </c>
      <c r="Y18" s="665">
        <v>0</v>
      </c>
      <c r="Z18" s="666">
        <v>0</v>
      </c>
      <c r="AA18" s="665">
        <v>0</v>
      </c>
      <c r="AB18" s="666">
        <v>0</v>
      </c>
      <c r="AC18" s="665">
        <v>0</v>
      </c>
      <c r="AD18" s="666">
        <v>0</v>
      </c>
      <c r="AE18" s="358" t="s">
        <v>305</v>
      </c>
      <c r="AF18" s="358"/>
      <c r="AG18" s="468"/>
    </row>
    <row r="19" spans="2:33" ht="12" customHeight="1">
      <c r="B19" s="467"/>
      <c r="C19" s="398"/>
      <c r="D19" s="430" t="s">
        <v>257</v>
      </c>
      <c r="E19" s="398"/>
      <c r="F19" s="398"/>
      <c r="G19" s="398"/>
      <c r="H19" s="398"/>
      <c r="I19" s="667"/>
      <c r="J19" s="668"/>
      <c r="K19" s="669">
        <v>1268.7814659999999</v>
      </c>
      <c r="L19" s="666">
        <v>0</v>
      </c>
      <c r="M19" s="665">
        <v>417.53307699999999</v>
      </c>
      <c r="N19" s="666">
        <v>0</v>
      </c>
      <c r="O19" s="665">
        <v>408.999528</v>
      </c>
      <c r="P19" s="666">
        <v>0</v>
      </c>
      <c r="Q19" s="665">
        <v>1003.155719</v>
      </c>
      <c r="R19" s="666">
        <v>0</v>
      </c>
      <c r="S19" s="665">
        <v>247.933807</v>
      </c>
      <c r="T19" s="666">
        <v>0</v>
      </c>
      <c r="U19" s="665">
        <v>175.56759299999999</v>
      </c>
      <c r="V19" s="666">
        <v>0</v>
      </c>
      <c r="W19" s="665">
        <v>0</v>
      </c>
      <c r="X19" s="666">
        <v>0</v>
      </c>
      <c r="Y19" s="665">
        <v>0</v>
      </c>
      <c r="Z19" s="666">
        <v>0</v>
      </c>
      <c r="AA19" s="665">
        <v>0</v>
      </c>
      <c r="AB19" s="666">
        <v>0</v>
      </c>
      <c r="AC19" s="665">
        <v>0</v>
      </c>
      <c r="AD19" s="666">
        <v>0</v>
      </c>
      <c r="AE19" s="358" t="s">
        <v>306</v>
      </c>
      <c r="AF19" s="358"/>
      <c r="AG19" s="468"/>
    </row>
    <row r="20" spans="2:33" ht="12" customHeight="1">
      <c r="B20" s="467"/>
      <c r="C20" s="398"/>
      <c r="D20" s="430" t="s">
        <v>258</v>
      </c>
      <c r="E20" s="398"/>
      <c r="F20" s="398"/>
      <c r="G20" s="398"/>
      <c r="H20" s="358"/>
      <c r="I20" s="667">
        <v>3874.16831</v>
      </c>
      <c r="J20" s="668">
        <v>0</v>
      </c>
      <c r="K20" s="669">
        <v>1395.659613</v>
      </c>
      <c r="L20" s="666">
        <v>0</v>
      </c>
      <c r="M20" s="665">
        <v>459.286385</v>
      </c>
      <c r="N20" s="666">
        <v>0</v>
      </c>
      <c r="O20" s="665">
        <v>449.89948099999998</v>
      </c>
      <c r="P20" s="666">
        <v>0</v>
      </c>
      <c r="Q20" s="665">
        <v>1103.4712910000001</v>
      </c>
      <c r="R20" s="666">
        <v>0</v>
      </c>
      <c r="S20" s="665">
        <v>272.72718800000001</v>
      </c>
      <c r="T20" s="666">
        <v>0</v>
      </c>
      <c r="U20" s="665">
        <v>193.12435199999999</v>
      </c>
      <c r="V20" s="666">
        <v>0</v>
      </c>
      <c r="W20" s="665">
        <v>0</v>
      </c>
      <c r="X20" s="666">
        <v>0</v>
      </c>
      <c r="Y20" s="665">
        <v>0</v>
      </c>
      <c r="Z20" s="666">
        <v>0</v>
      </c>
      <c r="AA20" s="665">
        <v>0</v>
      </c>
      <c r="AB20" s="666">
        <v>0</v>
      </c>
      <c r="AC20" s="665">
        <v>0</v>
      </c>
      <c r="AD20" s="666">
        <v>0</v>
      </c>
      <c r="AE20" s="358" t="s">
        <v>306</v>
      </c>
      <c r="AF20" s="358"/>
      <c r="AG20" s="468"/>
    </row>
    <row r="21" spans="2:33" ht="6.75" customHeight="1">
      <c r="B21" s="467"/>
      <c r="C21" s="358"/>
      <c r="D21" s="358"/>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468"/>
    </row>
    <row r="22" spans="2:33" ht="16.5" customHeight="1">
      <c r="B22" s="467"/>
      <c r="C22" s="428" t="s">
        <v>276</v>
      </c>
      <c r="D22" s="358"/>
      <c r="E22" s="398"/>
      <c r="F22" s="358"/>
      <c r="G22" s="358"/>
      <c r="H22" s="358"/>
      <c r="I22" s="358"/>
      <c r="J22" s="358"/>
      <c r="K22" s="358"/>
      <c r="L22" s="358"/>
      <c r="M22" s="358"/>
      <c r="N22" s="358"/>
      <c r="O22" s="358"/>
      <c r="P22" s="358"/>
      <c r="Q22" s="358"/>
      <c r="R22" s="358"/>
      <c r="S22" s="358"/>
      <c r="T22" s="358"/>
      <c r="U22" s="358"/>
      <c r="V22" s="358"/>
      <c r="W22" s="358"/>
      <c r="X22" s="358"/>
      <c r="Y22" s="358"/>
      <c r="Z22" s="358"/>
      <c r="AA22" s="358"/>
      <c r="AB22" s="358"/>
      <c r="AC22" s="358"/>
      <c r="AD22" s="429"/>
      <c r="AE22" s="358"/>
      <c r="AF22" s="358"/>
      <c r="AG22" s="468"/>
    </row>
    <row r="23" spans="2:33" ht="12.75" customHeight="1">
      <c r="B23" s="467"/>
      <c r="C23" s="398"/>
      <c r="D23" s="431" t="s">
        <v>259</v>
      </c>
      <c r="E23" s="398"/>
      <c r="F23" s="398"/>
      <c r="G23" s="398"/>
      <c r="H23" s="398"/>
      <c r="I23" s="398"/>
      <c r="J23" s="398"/>
      <c r="K23" s="358"/>
      <c r="L23" s="358"/>
      <c r="M23" s="358"/>
      <c r="N23" s="358"/>
      <c r="O23" s="358"/>
      <c r="P23" s="358"/>
      <c r="Q23" s="358"/>
      <c r="R23" s="358"/>
      <c r="S23" s="358"/>
      <c r="T23" s="358"/>
      <c r="U23" s="358"/>
      <c r="V23" s="358"/>
      <c r="W23" s="358"/>
      <c r="X23" s="358"/>
      <c r="Y23" s="358"/>
      <c r="Z23" s="358"/>
      <c r="AA23" s="358"/>
      <c r="AB23" s="358"/>
      <c r="AC23" s="358"/>
      <c r="AD23" s="358"/>
      <c r="AE23" s="398"/>
      <c r="AF23" s="358"/>
      <c r="AG23" s="468"/>
    </row>
    <row r="24" spans="2:33" ht="12.75" customHeight="1">
      <c r="B24" s="467"/>
      <c r="C24" s="398"/>
      <c r="D24" s="432" t="s">
        <v>260</v>
      </c>
      <c r="E24" s="398"/>
      <c r="F24" s="398"/>
      <c r="G24" s="398"/>
      <c r="H24" s="398"/>
      <c r="I24" s="398"/>
      <c r="J24" s="398"/>
      <c r="K24" s="358"/>
      <c r="L24" s="358"/>
      <c r="M24" s="358"/>
      <c r="N24" s="358"/>
      <c r="O24" s="358"/>
      <c r="P24" s="358"/>
      <c r="Q24" s="358"/>
      <c r="R24" s="358"/>
      <c r="S24" s="358"/>
      <c r="T24" s="358"/>
      <c r="U24" s="358"/>
      <c r="V24" s="358"/>
      <c r="W24" s="358"/>
      <c r="X24" s="358"/>
      <c r="Y24" s="358"/>
      <c r="Z24" s="358"/>
      <c r="AA24" s="358"/>
      <c r="AB24" s="358"/>
      <c r="AC24" s="358"/>
      <c r="AD24" s="429"/>
      <c r="AE24" s="398"/>
      <c r="AF24" s="358"/>
      <c r="AG24" s="468"/>
    </row>
    <row r="25" spans="2:33" ht="11.25" customHeight="1">
      <c r="B25" s="467"/>
      <c r="C25" s="398"/>
      <c r="D25" s="398"/>
      <c r="E25" s="398" t="s">
        <v>261</v>
      </c>
      <c r="F25" s="398"/>
      <c r="G25" s="398"/>
      <c r="H25" s="398"/>
      <c r="I25" s="398"/>
      <c r="J25" s="398"/>
      <c r="K25" s="670">
        <v>1</v>
      </c>
      <c r="L25" s="671"/>
      <c r="M25" s="670">
        <v>0.44</v>
      </c>
      <c r="N25" s="671"/>
      <c r="O25" s="670">
        <v>0.33</v>
      </c>
      <c r="P25" s="671"/>
      <c r="Q25" s="670">
        <v>1.0900000000000001</v>
      </c>
      <c r="R25" s="671"/>
      <c r="S25" s="670">
        <v>0.45</v>
      </c>
      <c r="T25" s="671"/>
      <c r="U25" s="670">
        <v>0.34</v>
      </c>
      <c r="V25" s="671"/>
      <c r="W25" s="670">
        <v>0</v>
      </c>
      <c r="X25" s="671"/>
      <c r="Y25" s="670">
        <v>0</v>
      </c>
      <c r="Z25" s="671"/>
      <c r="AA25" s="670">
        <v>0</v>
      </c>
      <c r="AB25" s="671"/>
      <c r="AC25" s="670">
        <v>0</v>
      </c>
      <c r="AD25" s="671"/>
      <c r="AE25" s="398" t="s">
        <v>262</v>
      </c>
      <c r="AF25" s="358"/>
      <c r="AG25" s="468"/>
    </row>
    <row r="26" spans="2:33" ht="11.25" customHeight="1">
      <c r="B26" s="467"/>
      <c r="C26" s="398"/>
      <c r="D26" s="398"/>
      <c r="E26" s="398" t="s">
        <v>263</v>
      </c>
      <c r="F26" s="398"/>
      <c r="G26" s="398"/>
      <c r="H26" s="398"/>
      <c r="I26" s="398"/>
      <c r="J26" s="398"/>
      <c r="K26" s="670">
        <v>1.4</v>
      </c>
      <c r="L26" s="671"/>
      <c r="M26" s="670">
        <v>0.6</v>
      </c>
      <c r="N26" s="671"/>
      <c r="O26" s="670">
        <v>0.28000000000000003</v>
      </c>
      <c r="P26" s="671"/>
      <c r="Q26" s="670">
        <v>1.35</v>
      </c>
      <c r="R26" s="671"/>
      <c r="S26" s="670">
        <v>0.68</v>
      </c>
      <c r="T26" s="671"/>
      <c r="U26" s="670">
        <v>0.39</v>
      </c>
      <c r="V26" s="671"/>
      <c r="W26" s="670">
        <v>0</v>
      </c>
      <c r="X26" s="671"/>
      <c r="Y26" s="670">
        <v>0</v>
      </c>
      <c r="Z26" s="671"/>
      <c r="AA26" s="670">
        <v>0</v>
      </c>
      <c r="AB26" s="671"/>
      <c r="AC26" s="670">
        <v>0</v>
      </c>
      <c r="AD26" s="671"/>
      <c r="AE26" s="398" t="s">
        <v>262</v>
      </c>
      <c r="AF26" s="358"/>
      <c r="AG26" s="468"/>
    </row>
    <row r="27" spans="2:33" ht="11.25" customHeight="1">
      <c r="B27" s="467"/>
      <c r="C27" s="398"/>
      <c r="D27" s="398"/>
      <c r="E27" s="398" t="s">
        <v>264</v>
      </c>
      <c r="F27" s="398"/>
      <c r="G27" s="398"/>
      <c r="H27" s="398"/>
      <c r="I27" s="398"/>
      <c r="J27" s="398"/>
      <c r="K27" s="670">
        <v>2.7</v>
      </c>
      <c r="L27" s="671"/>
      <c r="M27" s="670">
        <v>2.7</v>
      </c>
      <c r="N27" s="671"/>
      <c r="O27" s="670">
        <v>1.6</v>
      </c>
      <c r="P27" s="671"/>
      <c r="Q27" s="670">
        <v>2.7</v>
      </c>
      <c r="R27" s="671"/>
      <c r="S27" s="670">
        <v>2.7</v>
      </c>
      <c r="T27" s="671"/>
      <c r="U27" s="670">
        <v>1.6</v>
      </c>
      <c r="V27" s="671"/>
      <c r="W27" s="670">
        <v>0</v>
      </c>
      <c r="X27" s="671"/>
      <c r="Y27" s="670">
        <v>0</v>
      </c>
      <c r="Z27" s="671"/>
      <c r="AA27" s="670">
        <v>0</v>
      </c>
      <c r="AB27" s="671"/>
      <c r="AC27" s="670">
        <v>0</v>
      </c>
      <c r="AD27" s="671"/>
      <c r="AE27" s="398" t="s">
        <v>262</v>
      </c>
      <c r="AF27" s="358"/>
      <c r="AG27" s="468"/>
    </row>
    <row r="28" spans="2:33" ht="11.25" customHeight="1">
      <c r="B28" s="467"/>
      <c r="C28" s="398"/>
      <c r="D28" s="398"/>
      <c r="E28" s="398" t="s">
        <v>265</v>
      </c>
      <c r="F28" s="398"/>
      <c r="G28" s="398"/>
      <c r="H28" s="398"/>
      <c r="I28" s="398"/>
      <c r="J28" s="398"/>
      <c r="K28" s="670">
        <v>1.24</v>
      </c>
      <c r="L28" s="671"/>
      <c r="M28" s="670">
        <v>0.68</v>
      </c>
      <c r="N28" s="671"/>
      <c r="O28" s="670">
        <v>0.41</v>
      </c>
      <c r="P28" s="671"/>
      <c r="Q28" s="670">
        <v>1.45</v>
      </c>
      <c r="R28" s="671"/>
      <c r="S28" s="670">
        <v>0.69</v>
      </c>
      <c r="T28" s="671"/>
      <c r="U28" s="670">
        <v>0.43</v>
      </c>
      <c r="V28" s="671"/>
      <c r="W28" s="670">
        <v>0</v>
      </c>
      <c r="X28" s="671"/>
      <c r="Y28" s="670">
        <v>0</v>
      </c>
      <c r="Z28" s="671"/>
      <c r="AA28" s="670">
        <v>0</v>
      </c>
      <c r="AB28" s="671"/>
      <c r="AC28" s="670">
        <v>0</v>
      </c>
      <c r="AD28" s="671"/>
      <c r="AE28" s="398" t="s">
        <v>262</v>
      </c>
      <c r="AF28" s="358"/>
      <c r="AG28" s="468"/>
    </row>
    <row r="29" spans="2:33" ht="12.75" customHeight="1">
      <c r="B29" s="467"/>
      <c r="C29" s="398"/>
      <c r="D29" s="431" t="s">
        <v>266</v>
      </c>
      <c r="E29" s="398"/>
      <c r="F29" s="398"/>
      <c r="G29" s="398"/>
      <c r="H29" s="398"/>
      <c r="I29" s="398"/>
      <c r="J29" s="398"/>
      <c r="K29" s="358"/>
      <c r="L29" s="358"/>
      <c r="M29" s="358"/>
      <c r="N29" s="358"/>
      <c r="O29" s="358"/>
      <c r="P29" s="358"/>
      <c r="Q29" s="358"/>
      <c r="R29" s="358"/>
      <c r="S29" s="358"/>
      <c r="T29" s="358"/>
      <c r="U29" s="358"/>
      <c r="V29" s="358"/>
      <c r="W29" s="358"/>
      <c r="X29" s="358"/>
      <c r="Y29" s="358"/>
      <c r="Z29" s="358"/>
      <c r="AA29" s="358"/>
      <c r="AB29" s="358"/>
      <c r="AC29" s="358"/>
      <c r="AD29" s="358"/>
      <c r="AE29" s="398"/>
      <c r="AF29" s="358"/>
      <c r="AG29" s="468"/>
    </row>
    <row r="30" spans="2:33" ht="12.75" customHeight="1">
      <c r="B30" s="467"/>
      <c r="C30" s="398"/>
      <c r="D30" s="427" t="s">
        <v>267</v>
      </c>
      <c r="E30" s="398"/>
      <c r="F30" s="398"/>
      <c r="G30" s="398"/>
      <c r="H30" s="398"/>
      <c r="I30" s="398"/>
      <c r="J30" s="398"/>
      <c r="K30" s="358"/>
      <c r="L30" s="358"/>
      <c r="M30" s="358"/>
      <c r="N30" s="358"/>
      <c r="O30" s="358"/>
      <c r="P30" s="358"/>
      <c r="Q30" s="358"/>
      <c r="R30" s="358"/>
      <c r="S30" s="358"/>
      <c r="T30" s="358"/>
      <c r="U30" s="358"/>
      <c r="V30" s="358"/>
      <c r="W30" s="358"/>
      <c r="X30" s="358"/>
      <c r="Y30" s="358"/>
      <c r="Z30" s="358"/>
      <c r="AA30" s="358"/>
      <c r="AB30" s="358"/>
      <c r="AC30" s="358"/>
      <c r="AD30" s="429"/>
      <c r="AE30" s="398"/>
      <c r="AF30" s="358"/>
      <c r="AG30" s="468"/>
    </row>
    <row r="31" spans="2:33" ht="11.25" customHeight="1">
      <c r="B31" s="467"/>
      <c r="C31" s="398"/>
      <c r="D31" s="398"/>
      <c r="E31" s="398" t="s">
        <v>261</v>
      </c>
      <c r="F31" s="398"/>
      <c r="G31" s="398"/>
      <c r="H31" s="398"/>
      <c r="I31" s="398"/>
      <c r="J31" s="398"/>
      <c r="K31" s="672">
        <v>0.46999999999999992</v>
      </c>
      <c r="L31" s="673"/>
      <c r="M31" s="672">
        <v>0.24</v>
      </c>
      <c r="N31" s="673"/>
      <c r="O31" s="672">
        <v>0</v>
      </c>
      <c r="P31" s="673"/>
      <c r="Q31" s="672">
        <v>0.47999999999999993</v>
      </c>
      <c r="R31" s="673"/>
      <c r="S31" s="672">
        <v>0.23</v>
      </c>
      <c r="T31" s="673"/>
      <c r="U31" s="672">
        <v>0</v>
      </c>
      <c r="V31" s="673"/>
      <c r="W31" s="672">
        <v>0</v>
      </c>
      <c r="X31" s="673"/>
      <c r="Y31" s="672">
        <v>0</v>
      </c>
      <c r="Z31" s="673"/>
      <c r="AA31" s="672">
        <v>0</v>
      </c>
      <c r="AB31" s="673"/>
      <c r="AC31" s="672">
        <v>0</v>
      </c>
      <c r="AD31" s="673"/>
      <c r="AE31" s="398"/>
      <c r="AF31" s="358"/>
      <c r="AG31" s="468"/>
    </row>
    <row r="32" spans="2:33" ht="11.25" customHeight="1">
      <c r="B32" s="467"/>
      <c r="C32" s="398"/>
      <c r="D32" s="398"/>
      <c r="E32" s="398" t="s">
        <v>263</v>
      </c>
      <c r="F32" s="398"/>
      <c r="G32" s="398"/>
      <c r="H32" s="398"/>
      <c r="I32" s="398"/>
      <c r="J32" s="398"/>
      <c r="K32" s="672">
        <v>0.2</v>
      </c>
      <c r="L32" s="673"/>
      <c r="M32" s="672">
        <v>7.0000000000000007E-2</v>
      </c>
      <c r="N32" s="673"/>
      <c r="O32" s="672">
        <v>0</v>
      </c>
      <c r="P32" s="673"/>
      <c r="Q32" s="672">
        <v>0.26</v>
      </c>
      <c r="R32" s="673"/>
      <c r="S32" s="672">
        <v>0.15</v>
      </c>
      <c r="T32" s="673"/>
      <c r="U32" s="672">
        <v>0</v>
      </c>
      <c r="V32" s="673"/>
      <c r="W32" s="672">
        <v>0</v>
      </c>
      <c r="X32" s="673"/>
      <c r="Y32" s="672">
        <v>0</v>
      </c>
      <c r="Z32" s="673"/>
      <c r="AA32" s="672">
        <v>0</v>
      </c>
      <c r="AB32" s="673"/>
      <c r="AC32" s="672">
        <v>0</v>
      </c>
      <c r="AD32" s="673"/>
      <c r="AE32" s="398"/>
      <c r="AF32" s="358"/>
      <c r="AG32" s="468"/>
    </row>
    <row r="33" spans="2:33" ht="11.25" customHeight="1">
      <c r="B33" s="467"/>
      <c r="C33" s="398"/>
      <c r="D33" s="398"/>
      <c r="E33" s="398" t="s">
        <v>264</v>
      </c>
      <c r="F33" s="398"/>
      <c r="G33" s="398"/>
      <c r="H33" s="398"/>
      <c r="I33" s="398"/>
      <c r="J33" s="398"/>
      <c r="K33" s="672">
        <v>0.36</v>
      </c>
      <c r="L33" s="673"/>
      <c r="M33" s="672">
        <v>0.12</v>
      </c>
      <c r="N33" s="673"/>
      <c r="O33" s="672">
        <v>0</v>
      </c>
      <c r="P33" s="673"/>
      <c r="Q33" s="672">
        <v>0.44999999999999996</v>
      </c>
      <c r="R33" s="673"/>
      <c r="S33" s="672">
        <v>0.23999999999999996</v>
      </c>
      <c r="T33" s="673"/>
      <c r="U33" s="672">
        <v>0</v>
      </c>
      <c r="V33" s="673"/>
      <c r="W33" s="672">
        <v>0</v>
      </c>
      <c r="X33" s="673"/>
      <c r="Y33" s="672">
        <v>0</v>
      </c>
      <c r="Z33" s="673"/>
      <c r="AA33" s="672">
        <v>0</v>
      </c>
      <c r="AB33" s="673"/>
      <c r="AC33" s="672">
        <v>0</v>
      </c>
      <c r="AD33" s="673"/>
      <c r="AE33" s="398"/>
      <c r="AF33" s="358"/>
      <c r="AG33" s="468"/>
    </row>
    <row r="34" spans="2:33" ht="11.25" customHeight="1">
      <c r="B34" s="467"/>
      <c r="C34" s="398"/>
      <c r="D34" s="445"/>
      <c r="E34" s="445" t="s">
        <v>265</v>
      </c>
      <c r="F34" s="445"/>
      <c r="G34" s="445"/>
      <c r="H34" s="445"/>
      <c r="I34" s="445"/>
      <c r="J34" s="445"/>
      <c r="K34" s="674">
        <v>0.1</v>
      </c>
      <c r="L34" s="675"/>
      <c r="M34" s="674">
        <v>0.03</v>
      </c>
      <c r="N34" s="675"/>
      <c r="O34" s="674">
        <v>0</v>
      </c>
      <c r="P34" s="675"/>
      <c r="Q34" s="674">
        <v>0.10999999999999999</v>
      </c>
      <c r="R34" s="675"/>
      <c r="S34" s="674">
        <v>7.0000000000000007E-2</v>
      </c>
      <c r="T34" s="675"/>
      <c r="U34" s="674">
        <v>0</v>
      </c>
      <c r="V34" s="675"/>
      <c r="W34" s="674">
        <v>0</v>
      </c>
      <c r="X34" s="675"/>
      <c r="Y34" s="674">
        <v>0</v>
      </c>
      <c r="Z34" s="675"/>
      <c r="AA34" s="674">
        <v>0</v>
      </c>
      <c r="AB34" s="675"/>
      <c r="AC34" s="674">
        <v>0</v>
      </c>
      <c r="AD34" s="675"/>
      <c r="AE34" s="398"/>
      <c r="AF34" s="358"/>
      <c r="AG34" s="468"/>
    </row>
    <row r="35" spans="2:33" ht="11.25" customHeight="1">
      <c r="B35" s="467"/>
      <c r="C35" s="398"/>
      <c r="D35" s="398"/>
      <c r="E35" s="433" t="s">
        <v>268</v>
      </c>
      <c r="F35" s="398"/>
      <c r="G35" s="398"/>
      <c r="H35" s="398"/>
      <c r="I35" s="398"/>
      <c r="J35" s="398"/>
      <c r="K35" s="713">
        <v>0.26622246696035246</v>
      </c>
      <c r="L35" s="714"/>
      <c r="M35" s="713">
        <v>0.11544954632939237</v>
      </c>
      <c r="N35" s="714"/>
      <c r="O35" s="713">
        <v>0</v>
      </c>
      <c r="P35" s="714"/>
      <c r="Q35" s="713">
        <v>0.30319870074848182</v>
      </c>
      <c r="R35" s="714"/>
      <c r="S35" s="713">
        <v>0.16297276725304463</v>
      </c>
      <c r="T35" s="714"/>
      <c r="U35" s="713">
        <v>0</v>
      </c>
      <c r="V35" s="714"/>
      <c r="W35" s="713">
        <v>0</v>
      </c>
      <c r="X35" s="714"/>
      <c r="Y35" s="713">
        <v>0</v>
      </c>
      <c r="Z35" s="714"/>
      <c r="AA35" s="713">
        <v>0</v>
      </c>
      <c r="AB35" s="714"/>
      <c r="AC35" s="713">
        <v>0</v>
      </c>
      <c r="AD35" s="714"/>
      <c r="AE35" s="398"/>
      <c r="AF35" s="358"/>
      <c r="AG35" s="468"/>
    </row>
    <row r="36" spans="2:33" ht="12.75" customHeight="1">
      <c r="B36" s="467"/>
      <c r="C36" s="398"/>
      <c r="D36" s="427" t="s">
        <v>269</v>
      </c>
      <c r="E36" s="398"/>
      <c r="F36" s="398"/>
      <c r="G36" s="398"/>
      <c r="H36" s="398"/>
      <c r="I36" s="398"/>
      <c r="J36" s="398"/>
      <c r="K36" s="358"/>
      <c r="L36" s="358"/>
      <c r="M36" s="358"/>
      <c r="N36" s="358"/>
      <c r="O36" s="358"/>
      <c r="P36" s="358"/>
      <c r="Q36" s="358"/>
      <c r="R36" s="358"/>
      <c r="S36" s="358"/>
      <c r="T36" s="358"/>
      <c r="U36" s="358"/>
      <c r="V36" s="358"/>
      <c r="W36" s="358"/>
      <c r="X36" s="358"/>
      <c r="Y36" s="358"/>
      <c r="Z36" s="358"/>
      <c r="AA36" s="358"/>
      <c r="AB36" s="358"/>
      <c r="AC36" s="358"/>
      <c r="AD36" s="429"/>
      <c r="AE36" s="398"/>
      <c r="AF36" s="358"/>
      <c r="AG36" s="468"/>
    </row>
    <row r="37" spans="2:33" ht="11.25" customHeight="1">
      <c r="B37" s="467"/>
      <c r="C37" s="398"/>
      <c r="D37" s="398"/>
      <c r="E37" s="398" t="s">
        <v>261</v>
      </c>
      <c r="F37" s="398"/>
      <c r="G37" s="398"/>
      <c r="H37" s="398"/>
      <c r="I37" s="398"/>
      <c r="J37" s="398"/>
      <c r="K37" s="670">
        <v>0.27717315578868928</v>
      </c>
      <c r="L37" s="671"/>
      <c r="M37" s="670">
        <v>0.27717315578868928</v>
      </c>
      <c r="N37" s="671"/>
      <c r="O37" s="670">
        <v>0</v>
      </c>
      <c r="P37" s="671"/>
      <c r="Q37" s="670">
        <v>0.27717315578868928</v>
      </c>
      <c r="R37" s="671"/>
      <c r="S37" s="670">
        <v>0.27717315578868928</v>
      </c>
      <c r="T37" s="671"/>
      <c r="U37" s="670">
        <v>0</v>
      </c>
      <c r="V37" s="671"/>
      <c r="W37" s="670">
        <v>0</v>
      </c>
      <c r="X37" s="671"/>
      <c r="Y37" s="670">
        <v>0</v>
      </c>
      <c r="Z37" s="671"/>
      <c r="AA37" s="670">
        <v>0</v>
      </c>
      <c r="AB37" s="671"/>
      <c r="AC37" s="670">
        <v>0</v>
      </c>
      <c r="AD37" s="671"/>
      <c r="AE37" s="398" t="s">
        <v>262</v>
      </c>
      <c r="AF37" s="358"/>
      <c r="AG37" s="468"/>
    </row>
    <row r="38" spans="2:33" ht="11.25" customHeight="1">
      <c r="B38" s="467"/>
      <c r="C38" s="398"/>
      <c r="D38" s="398"/>
      <c r="E38" s="398" t="s">
        <v>263</v>
      </c>
      <c r="F38" s="398"/>
      <c r="G38" s="398"/>
      <c r="H38" s="398"/>
      <c r="I38" s="398"/>
      <c r="J38" s="398"/>
      <c r="K38" s="670">
        <v>0.37243947858473003</v>
      </c>
      <c r="L38" s="671"/>
      <c r="M38" s="670">
        <v>0.37243947858473003</v>
      </c>
      <c r="N38" s="671"/>
      <c r="O38" s="670">
        <v>0</v>
      </c>
      <c r="P38" s="671"/>
      <c r="Q38" s="670">
        <v>0.37243947858473009</v>
      </c>
      <c r="R38" s="671"/>
      <c r="S38" s="670">
        <v>0.37243947858473003</v>
      </c>
      <c r="T38" s="671"/>
      <c r="U38" s="670">
        <v>0</v>
      </c>
      <c r="V38" s="671"/>
      <c r="W38" s="670">
        <v>0</v>
      </c>
      <c r="X38" s="671"/>
      <c r="Y38" s="670">
        <v>0</v>
      </c>
      <c r="Z38" s="671"/>
      <c r="AA38" s="670">
        <v>0</v>
      </c>
      <c r="AB38" s="671"/>
      <c r="AC38" s="670">
        <v>0</v>
      </c>
      <c r="AD38" s="671"/>
      <c r="AE38" s="398" t="s">
        <v>262</v>
      </c>
      <c r="AF38" s="358"/>
      <c r="AG38" s="468"/>
    </row>
    <row r="39" spans="2:33" ht="11.25" customHeight="1">
      <c r="B39" s="467"/>
      <c r="C39" s="398"/>
      <c r="D39" s="398"/>
      <c r="E39" s="398" t="s">
        <v>264</v>
      </c>
      <c r="F39" s="398"/>
      <c r="G39" s="398"/>
      <c r="H39" s="398"/>
      <c r="I39" s="398"/>
      <c r="J39" s="398"/>
      <c r="K39" s="670">
        <v>1.6</v>
      </c>
      <c r="L39" s="671"/>
      <c r="M39" s="670">
        <v>1.6</v>
      </c>
      <c r="N39" s="671"/>
      <c r="O39" s="670">
        <v>0</v>
      </c>
      <c r="P39" s="671"/>
      <c r="Q39" s="670">
        <v>1.6</v>
      </c>
      <c r="R39" s="671"/>
      <c r="S39" s="670">
        <v>1.6</v>
      </c>
      <c r="T39" s="671"/>
      <c r="U39" s="670">
        <v>0</v>
      </c>
      <c r="V39" s="671"/>
      <c r="W39" s="670">
        <v>0</v>
      </c>
      <c r="X39" s="671"/>
      <c r="Y39" s="670">
        <v>0</v>
      </c>
      <c r="Z39" s="671"/>
      <c r="AA39" s="670">
        <v>0</v>
      </c>
      <c r="AB39" s="671"/>
      <c r="AC39" s="670">
        <v>0</v>
      </c>
      <c r="AD39" s="671"/>
      <c r="AE39" s="398" t="s">
        <v>262</v>
      </c>
      <c r="AF39" s="358"/>
      <c r="AG39" s="468"/>
    </row>
    <row r="40" spans="2:33" ht="11.25" customHeight="1">
      <c r="B40" s="467"/>
      <c r="C40" s="398"/>
      <c r="D40" s="398"/>
      <c r="E40" s="398" t="s">
        <v>265</v>
      </c>
      <c r="F40" s="398"/>
      <c r="G40" s="398"/>
      <c r="H40" s="398"/>
      <c r="I40" s="398"/>
      <c r="J40" s="398"/>
      <c r="K40" s="670">
        <v>0.39077037588388536</v>
      </c>
      <c r="L40" s="671"/>
      <c r="M40" s="670">
        <v>0.39077037588388536</v>
      </c>
      <c r="N40" s="671"/>
      <c r="O40" s="670">
        <v>0</v>
      </c>
      <c r="P40" s="671"/>
      <c r="Q40" s="670">
        <v>0.39077037588388541</v>
      </c>
      <c r="R40" s="671"/>
      <c r="S40" s="670">
        <v>0.3907703758838853</v>
      </c>
      <c r="T40" s="671"/>
      <c r="U40" s="670">
        <v>0</v>
      </c>
      <c r="V40" s="671"/>
      <c r="W40" s="670">
        <v>0</v>
      </c>
      <c r="X40" s="671"/>
      <c r="Y40" s="670">
        <v>0</v>
      </c>
      <c r="Z40" s="671"/>
      <c r="AA40" s="670">
        <v>0</v>
      </c>
      <c r="AB40" s="671"/>
      <c r="AC40" s="670">
        <v>0</v>
      </c>
      <c r="AD40" s="671"/>
      <c r="AE40" s="398" t="s">
        <v>262</v>
      </c>
      <c r="AF40" s="358"/>
      <c r="AG40" s="468"/>
    </row>
    <row r="41" spans="2:33" ht="6.75" customHeight="1" collapsed="1">
      <c r="B41" s="467"/>
      <c r="C41" s="398"/>
      <c r="D41" s="398"/>
      <c r="E41" s="398"/>
      <c r="F41" s="398"/>
      <c r="G41" s="398"/>
      <c r="H41" s="398"/>
      <c r="I41" s="398"/>
      <c r="J41" s="398"/>
      <c r="K41" s="358"/>
      <c r="L41" s="358"/>
      <c r="M41" s="358"/>
      <c r="N41" s="358"/>
      <c r="O41" s="358"/>
      <c r="P41" s="358"/>
      <c r="Q41" s="358"/>
      <c r="R41" s="358"/>
      <c r="S41" s="358"/>
      <c r="T41" s="358"/>
      <c r="U41" s="358"/>
      <c r="V41" s="358"/>
      <c r="W41" s="358"/>
      <c r="X41" s="358"/>
      <c r="Y41" s="358"/>
      <c r="Z41" s="358"/>
      <c r="AA41" s="358"/>
      <c r="AB41" s="358"/>
      <c r="AC41" s="358"/>
      <c r="AD41" s="358"/>
      <c r="AE41" s="398"/>
      <c r="AF41" s="358"/>
      <c r="AG41" s="468"/>
    </row>
    <row r="42" spans="2:33" ht="16.5" customHeight="1">
      <c r="B42" s="467"/>
      <c r="C42" s="428" t="s">
        <v>277</v>
      </c>
      <c r="D42" s="358"/>
      <c r="E42" s="398"/>
      <c r="F42" s="358"/>
      <c r="G42" s="358"/>
      <c r="H42" s="358"/>
      <c r="I42" s="358"/>
      <c r="J42" s="358"/>
      <c r="K42" s="358"/>
      <c r="L42" s="358"/>
      <c r="M42" s="358"/>
      <c r="N42" s="358"/>
      <c r="O42" s="358"/>
      <c r="P42" s="358"/>
      <c r="Q42" s="358"/>
      <c r="R42" s="358"/>
      <c r="S42" s="358"/>
      <c r="T42" s="358"/>
      <c r="U42" s="358"/>
      <c r="V42" s="358"/>
      <c r="W42" s="358"/>
      <c r="X42" s="358"/>
      <c r="Y42" s="358"/>
      <c r="Z42" s="358"/>
      <c r="AA42" s="358"/>
      <c r="AB42" s="358"/>
      <c r="AC42" s="358"/>
      <c r="AD42" s="429"/>
      <c r="AE42" s="358"/>
      <c r="AF42" s="358"/>
      <c r="AG42" s="468"/>
    </row>
    <row r="43" spans="2:33" ht="5.25" customHeight="1">
      <c r="B43" s="467"/>
      <c r="C43" s="358"/>
      <c r="D43" s="358"/>
      <c r="E43" s="358"/>
      <c r="F43" s="358"/>
      <c r="G43" s="358"/>
      <c r="H43" s="358"/>
      <c r="I43" s="358"/>
      <c r="J43" s="358"/>
      <c r="K43" s="358"/>
      <c r="L43" s="358"/>
      <c r="M43" s="358"/>
      <c r="N43" s="358"/>
      <c r="O43" s="358"/>
      <c r="P43" s="358"/>
      <c r="Q43" s="358"/>
      <c r="R43" s="358"/>
      <c r="S43" s="358"/>
      <c r="T43" s="358"/>
      <c r="U43" s="358"/>
      <c r="V43" s="358"/>
      <c r="W43" s="358"/>
      <c r="X43" s="358"/>
      <c r="Y43" s="358"/>
      <c r="Z43" s="358"/>
      <c r="AA43" s="358"/>
      <c r="AB43" s="358"/>
      <c r="AC43" s="358"/>
      <c r="AD43" s="358"/>
      <c r="AE43" s="358"/>
      <c r="AF43" s="358"/>
      <c r="AG43" s="468"/>
    </row>
    <row r="44" spans="2:33" ht="12.75" customHeight="1">
      <c r="B44" s="467"/>
      <c r="C44" s="398"/>
      <c r="D44" s="434" t="s">
        <v>278</v>
      </c>
      <c r="E44" s="398"/>
      <c r="F44" s="398"/>
      <c r="G44" s="398"/>
      <c r="H44" s="398"/>
      <c r="I44" s="398"/>
      <c r="J44" s="398"/>
      <c r="K44" s="358"/>
      <c r="L44" s="358"/>
      <c r="M44" s="358"/>
      <c r="N44" s="358"/>
      <c r="O44" s="358"/>
      <c r="P44" s="358"/>
      <c r="Q44" s="358"/>
      <c r="R44" s="358"/>
      <c r="S44" s="358"/>
      <c r="T44" s="358"/>
      <c r="U44" s="358"/>
      <c r="V44" s="358"/>
      <c r="W44" s="358"/>
      <c r="X44" s="358"/>
      <c r="Y44" s="358"/>
      <c r="Z44" s="358"/>
      <c r="AA44" s="358"/>
      <c r="AB44" s="358"/>
      <c r="AC44" s="358"/>
      <c r="AD44" s="358"/>
      <c r="AE44" s="398"/>
      <c r="AF44" s="358"/>
      <c r="AG44" s="468"/>
    </row>
    <row r="45" spans="2:33" ht="12" customHeight="1">
      <c r="B45" s="467"/>
      <c r="C45" s="398"/>
      <c r="D45" s="398"/>
      <c r="E45" s="435" t="s">
        <v>279</v>
      </c>
      <c r="F45" s="398"/>
      <c r="G45" s="398"/>
      <c r="H45" s="398"/>
      <c r="I45" s="398"/>
      <c r="J45" s="398"/>
      <c r="K45" s="715">
        <v>0</v>
      </c>
      <c r="L45" s="716">
        <v>0</v>
      </c>
      <c r="M45" s="715">
        <v>0</v>
      </c>
      <c r="N45" s="716">
        <v>0</v>
      </c>
      <c r="O45" s="715">
        <v>0</v>
      </c>
      <c r="P45" s="716">
        <v>0</v>
      </c>
      <c r="Q45" s="715">
        <v>0</v>
      </c>
      <c r="R45" s="716">
        <v>0</v>
      </c>
      <c r="S45" s="715">
        <v>0</v>
      </c>
      <c r="T45" s="716">
        <v>0</v>
      </c>
      <c r="U45" s="715">
        <v>0</v>
      </c>
      <c r="V45" s="716">
        <v>0</v>
      </c>
      <c r="W45" s="715">
        <v>0</v>
      </c>
      <c r="X45" s="716">
        <v>0</v>
      </c>
      <c r="Y45" s="715">
        <v>0</v>
      </c>
      <c r="Z45" s="716">
        <v>0</v>
      </c>
      <c r="AA45" s="715">
        <v>0</v>
      </c>
      <c r="AB45" s="716">
        <v>0</v>
      </c>
      <c r="AC45" s="715">
        <v>0</v>
      </c>
      <c r="AD45" s="716">
        <v>0</v>
      </c>
      <c r="AE45" s="398"/>
      <c r="AF45" s="358"/>
      <c r="AG45" s="468"/>
    </row>
    <row r="46" spans="2:33" ht="5.25" customHeight="1">
      <c r="B46" s="467"/>
      <c r="C46" s="358"/>
      <c r="D46" s="358"/>
      <c r="E46" s="358"/>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468"/>
    </row>
    <row r="47" spans="2:33" ht="12.75" customHeight="1">
      <c r="B47" s="467"/>
      <c r="C47" s="398"/>
      <c r="D47" s="434" t="s">
        <v>280</v>
      </c>
      <c r="E47" s="398"/>
      <c r="F47" s="398"/>
      <c r="G47" s="398"/>
      <c r="H47" s="398"/>
      <c r="I47" s="398"/>
      <c r="J47" s="398"/>
      <c r="K47" s="358"/>
      <c r="L47" s="358"/>
      <c r="M47" s="358"/>
      <c r="N47" s="358"/>
      <c r="O47" s="358"/>
      <c r="P47" s="358"/>
      <c r="Q47" s="358"/>
      <c r="R47" s="358"/>
      <c r="S47" s="358"/>
      <c r="T47" s="358"/>
      <c r="U47" s="358"/>
      <c r="V47" s="358"/>
      <c r="W47" s="358"/>
      <c r="X47" s="358"/>
      <c r="Y47" s="358"/>
      <c r="Z47" s="358"/>
      <c r="AA47" s="358"/>
      <c r="AB47" s="358"/>
      <c r="AC47" s="358"/>
      <c r="AD47" s="358"/>
      <c r="AE47" s="398"/>
      <c r="AF47" s="358"/>
      <c r="AG47" s="468"/>
    </row>
    <row r="48" spans="2:33" ht="10.5" customHeight="1">
      <c r="B48" s="467"/>
      <c r="C48" s="428"/>
      <c r="D48" s="358"/>
      <c r="E48" s="435" t="s">
        <v>281</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429"/>
      <c r="AE48" s="358"/>
      <c r="AF48" s="358"/>
      <c r="AG48" s="468"/>
    </row>
    <row r="49" spans="2:33" ht="11.25" customHeight="1">
      <c r="B49" s="467"/>
      <c r="C49" s="398"/>
      <c r="D49" s="398">
        <v>1</v>
      </c>
      <c r="E49" s="412" t="s">
        <v>251</v>
      </c>
      <c r="F49" s="413"/>
      <c r="G49" s="412" t="s">
        <v>307</v>
      </c>
      <c r="H49" s="413"/>
      <c r="I49" s="413"/>
      <c r="J49" s="414" t="s">
        <v>308</v>
      </c>
      <c r="K49" s="672">
        <v>1.3116400880980221E-2</v>
      </c>
      <c r="L49" s="673">
        <v>0</v>
      </c>
      <c r="M49" s="672">
        <v>2.0692934444855458E-2</v>
      </c>
      <c r="N49" s="673">
        <v>0</v>
      </c>
      <c r="O49" s="672">
        <v>3.1984515605324441E-2</v>
      </c>
      <c r="P49" s="673">
        <v>0</v>
      </c>
      <c r="Q49" s="672">
        <v>0.11748133457383536</v>
      </c>
      <c r="R49" s="673">
        <v>0</v>
      </c>
      <c r="S49" s="672">
        <v>0.21980851464950607</v>
      </c>
      <c r="T49" s="673">
        <v>0</v>
      </c>
      <c r="U49" s="672">
        <v>0.11289197032261843</v>
      </c>
      <c r="V49" s="673">
        <v>0</v>
      </c>
      <c r="W49" s="672" t="s">
        <v>245</v>
      </c>
      <c r="X49" s="673">
        <v>0</v>
      </c>
      <c r="Y49" s="672" t="s">
        <v>245</v>
      </c>
      <c r="Z49" s="673">
        <v>0</v>
      </c>
      <c r="AA49" s="672" t="s">
        <v>245</v>
      </c>
      <c r="AB49" s="673">
        <v>0</v>
      </c>
      <c r="AC49" s="672" t="s">
        <v>245</v>
      </c>
      <c r="AD49" s="673">
        <v>0</v>
      </c>
      <c r="AE49" s="398"/>
      <c r="AF49" s="358"/>
      <c r="AG49" s="468"/>
    </row>
    <row r="50" spans="2:33" ht="11.25" customHeight="1">
      <c r="B50" s="467"/>
      <c r="C50" s="398"/>
      <c r="D50" s="398">
        <v>2</v>
      </c>
      <c r="E50" s="412" t="s">
        <v>252</v>
      </c>
      <c r="F50" s="413"/>
      <c r="G50" s="412" t="s">
        <v>309</v>
      </c>
      <c r="H50" s="413"/>
      <c r="I50" s="413"/>
      <c r="J50" s="414" t="s">
        <v>308</v>
      </c>
      <c r="K50" s="672">
        <v>0.40848219886481257</v>
      </c>
      <c r="L50" s="673">
        <v>0</v>
      </c>
      <c r="M50" s="672">
        <v>0.43275223773806409</v>
      </c>
      <c r="N50" s="673">
        <v>0</v>
      </c>
      <c r="O50" s="672">
        <v>0.58993662116487311</v>
      </c>
      <c r="P50" s="673">
        <v>0</v>
      </c>
      <c r="Q50" s="672">
        <v>0.51398083876052969</v>
      </c>
      <c r="R50" s="673">
        <v>0</v>
      </c>
      <c r="S50" s="672">
        <v>0.6128895070632624</v>
      </c>
      <c r="T50" s="673">
        <v>0</v>
      </c>
      <c r="U50" s="672">
        <v>0.75812797311482538</v>
      </c>
      <c r="V50" s="673">
        <v>0</v>
      </c>
      <c r="W50" s="672" t="s">
        <v>245</v>
      </c>
      <c r="X50" s="673">
        <v>0</v>
      </c>
      <c r="Y50" s="672" t="s">
        <v>245</v>
      </c>
      <c r="Z50" s="673">
        <v>0</v>
      </c>
      <c r="AA50" s="672" t="s">
        <v>245</v>
      </c>
      <c r="AB50" s="673">
        <v>0</v>
      </c>
      <c r="AC50" s="672" t="s">
        <v>245</v>
      </c>
      <c r="AD50" s="673">
        <v>0</v>
      </c>
      <c r="AE50" s="398"/>
      <c r="AF50" s="358"/>
      <c r="AG50" s="468"/>
    </row>
    <row r="51" spans="2:33" ht="11.25" customHeight="1">
      <c r="B51" s="467"/>
      <c r="C51" s="398"/>
      <c r="D51" s="398">
        <v>3</v>
      </c>
      <c r="E51" s="412" t="s">
        <v>238</v>
      </c>
      <c r="F51" s="413"/>
      <c r="G51" s="412" t="s">
        <v>309</v>
      </c>
      <c r="H51" s="413"/>
      <c r="I51" s="413"/>
      <c r="J51" s="414" t="s">
        <v>308</v>
      </c>
      <c r="K51" s="672">
        <v>0.36913299622187196</v>
      </c>
      <c r="L51" s="673">
        <v>0</v>
      </c>
      <c r="M51" s="672">
        <v>0.36527527759179634</v>
      </c>
      <c r="N51" s="673">
        <v>0</v>
      </c>
      <c r="O51" s="672">
        <v>0.16614178939432417</v>
      </c>
      <c r="P51" s="673">
        <v>0</v>
      </c>
      <c r="Q51" s="672">
        <v>0.25062684709084876</v>
      </c>
      <c r="R51" s="673">
        <v>0</v>
      </c>
      <c r="S51" s="672">
        <v>0.12574631243462733</v>
      </c>
      <c r="T51" s="673">
        <v>0</v>
      </c>
      <c r="U51" s="672">
        <v>5.0606745317035837E-2</v>
      </c>
      <c r="V51" s="673">
        <v>0</v>
      </c>
      <c r="W51" s="672" t="s">
        <v>245</v>
      </c>
      <c r="X51" s="673">
        <v>0</v>
      </c>
      <c r="Y51" s="672" t="s">
        <v>245</v>
      </c>
      <c r="Z51" s="673">
        <v>0</v>
      </c>
      <c r="AA51" s="672" t="s">
        <v>245</v>
      </c>
      <c r="AB51" s="673">
        <v>0</v>
      </c>
      <c r="AC51" s="672" t="s">
        <v>245</v>
      </c>
      <c r="AD51" s="673">
        <v>0</v>
      </c>
      <c r="AE51" s="398"/>
      <c r="AF51" s="358"/>
      <c r="AG51" s="468"/>
    </row>
    <row r="52" spans="2:33" ht="11.25" customHeight="1">
      <c r="B52" s="467"/>
      <c r="C52" s="398"/>
      <c r="D52" s="398">
        <v>4</v>
      </c>
      <c r="E52" s="412" t="s">
        <v>240</v>
      </c>
      <c r="F52" s="413"/>
      <c r="G52" s="412" t="s">
        <v>310</v>
      </c>
      <c r="H52" s="413"/>
      <c r="I52" s="413"/>
      <c r="J52" s="414" t="s">
        <v>308</v>
      </c>
      <c r="K52" s="672">
        <v>3.841231686572779E-2</v>
      </c>
      <c r="L52" s="673">
        <v>0</v>
      </c>
      <c r="M52" s="672">
        <v>2.6990784058507116E-2</v>
      </c>
      <c r="N52" s="673">
        <v>0</v>
      </c>
      <c r="O52" s="672">
        <v>2.576530423762247E-2</v>
      </c>
      <c r="P52" s="673">
        <v>0</v>
      </c>
      <c r="Q52" s="672">
        <v>2.2517255793318442E-2</v>
      </c>
      <c r="R52" s="673">
        <v>0</v>
      </c>
      <c r="S52" s="672">
        <v>4.9506422218357224E-3</v>
      </c>
      <c r="T52" s="673">
        <v>0</v>
      </c>
      <c r="U52" s="672">
        <v>3.1142612502791288E-2</v>
      </c>
      <c r="V52" s="673">
        <v>0</v>
      </c>
      <c r="W52" s="672" t="s">
        <v>245</v>
      </c>
      <c r="X52" s="673">
        <v>0</v>
      </c>
      <c r="Y52" s="672" t="s">
        <v>245</v>
      </c>
      <c r="Z52" s="673">
        <v>0</v>
      </c>
      <c r="AA52" s="672" t="s">
        <v>245</v>
      </c>
      <c r="AB52" s="673">
        <v>0</v>
      </c>
      <c r="AC52" s="672" t="s">
        <v>245</v>
      </c>
      <c r="AD52" s="673">
        <v>0</v>
      </c>
      <c r="AE52" s="398"/>
      <c r="AF52" s="358"/>
      <c r="AG52" s="468"/>
    </row>
    <row r="53" spans="2:33" ht="11.25" customHeight="1">
      <c r="B53" s="467"/>
      <c r="C53" s="398"/>
      <c r="D53" s="398">
        <v>5</v>
      </c>
      <c r="E53" s="412" t="s">
        <v>253</v>
      </c>
      <c r="F53" s="413"/>
      <c r="G53" s="412" t="s">
        <v>311</v>
      </c>
      <c r="H53" s="413"/>
      <c r="I53" s="413"/>
      <c r="J53" s="414" t="s">
        <v>308</v>
      </c>
      <c r="K53" s="672">
        <v>9.3688577721287285E-3</v>
      </c>
      <c r="L53" s="673">
        <v>0</v>
      </c>
      <c r="M53" s="672">
        <v>1.5294777633154035E-2</v>
      </c>
      <c r="N53" s="673">
        <v>0</v>
      </c>
      <c r="O53" s="672">
        <v>5.4195984775688634E-2</v>
      </c>
      <c r="P53" s="673">
        <v>0</v>
      </c>
      <c r="Q53" s="672">
        <v>1.2727144578832164E-2</v>
      </c>
      <c r="R53" s="673">
        <v>0</v>
      </c>
      <c r="S53" s="672">
        <v>0</v>
      </c>
      <c r="T53" s="673">
        <v>0</v>
      </c>
      <c r="U53" s="672">
        <v>1.3624892969971188E-2</v>
      </c>
      <c r="V53" s="673">
        <v>0</v>
      </c>
      <c r="W53" s="672" t="s">
        <v>245</v>
      </c>
      <c r="X53" s="673">
        <v>0</v>
      </c>
      <c r="Y53" s="672" t="s">
        <v>245</v>
      </c>
      <c r="Z53" s="673">
        <v>0</v>
      </c>
      <c r="AA53" s="672" t="s">
        <v>245</v>
      </c>
      <c r="AB53" s="673">
        <v>0</v>
      </c>
      <c r="AC53" s="672" t="s">
        <v>245</v>
      </c>
      <c r="AD53" s="673">
        <v>0</v>
      </c>
      <c r="AE53" s="398"/>
      <c r="AF53" s="358"/>
      <c r="AG53" s="468"/>
    </row>
    <row r="54" spans="2:33" ht="11.25" customHeight="1">
      <c r="B54" s="467"/>
      <c r="C54" s="398"/>
      <c r="D54" s="398">
        <v>6</v>
      </c>
      <c r="E54" s="412" t="s">
        <v>252</v>
      </c>
      <c r="F54" s="413"/>
      <c r="G54" s="412" t="s">
        <v>312</v>
      </c>
      <c r="H54" s="413"/>
      <c r="I54" s="413"/>
      <c r="J54" s="414" t="s">
        <v>313</v>
      </c>
      <c r="K54" s="672">
        <v>1.3116400880980221E-2</v>
      </c>
      <c r="L54" s="673">
        <v>0</v>
      </c>
      <c r="M54" s="672">
        <v>0</v>
      </c>
      <c r="N54" s="673">
        <v>0</v>
      </c>
      <c r="O54" s="672">
        <v>0</v>
      </c>
      <c r="P54" s="673">
        <v>0</v>
      </c>
      <c r="Q54" s="672">
        <v>1.1748133457383536E-2</v>
      </c>
      <c r="R54" s="673">
        <v>0</v>
      </c>
      <c r="S54" s="672">
        <v>9.9012844436714448E-4</v>
      </c>
      <c r="T54" s="673">
        <v>0</v>
      </c>
      <c r="U54" s="672">
        <v>0</v>
      </c>
      <c r="V54" s="673">
        <v>0</v>
      </c>
      <c r="W54" s="672" t="s">
        <v>245</v>
      </c>
      <c r="X54" s="673">
        <v>0</v>
      </c>
      <c r="Y54" s="672" t="s">
        <v>245</v>
      </c>
      <c r="Z54" s="673">
        <v>0</v>
      </c>
      <c r="AA54" s="672" t="s">
        <v>245</v>
      </c>
      <c r="AB54" s="673">
        <v>0</v>
      </c>
      <c r="AC54" s="672" t="s">
        <v>245</v>
      </c>
      <c r="AD54" s="673">
        <v>0</v>
      </c>
      <c r="AE54" s="398"/>
      <c r="AF54" s="358"/>
      <c r="AG54" s="468"/>
    </row>
    <row r="55" spans="2:33" ht="11.25" customHeight="1">
      <c r="B55" s="467"/>
      <c r="C55" s="398"/>
      <c r="D55" s="398">
        <v>7</v>
      </c>
      <c r="E55" s="412" t="s">
        <v>238</v>
      </c>
      <c r="F55" s="413"/>
      <c r="G55" s="412" t="s">
        <v>314</v>
      </c>
      <c r="H55" s="413"/>
      <c r="I55" s="413"/>
      <c r="J55" s="414" t="s">
        <v>313</v>
      </c>
      <c r="K55" s="672">
        <v>1.3116400880980221E-2</v>
      </c>
      <c r="L55" s="673">
        <v>0</v>
      </c>
      <c r="M55" s="672">
        <v>2.6990784058507117E-3</v>
      </c>
      <c r="N55" s="673">
        <v>0</v>
      </c>
      <c r="O55" s="672">
        <v>1.7769175336291357E-3</v>
      </c>
      <c r="P55" s="673">
        <v>0</v>
      </c>
      <c r="Q55" s="672">
        <v>8.811100093037651E-3</v>
      </c>
      <c r="R55" s="673">
        <v>0</v>
      </c>
      <c r="S55" s="672">
        <v>9.9012844436714448E-4</v>
      </c>
      <c r="T55" s="673">
        <v>0</v>
      </c>
      <c r="U55" s="672">
        <v>0</v>
      </c>
      <c r="V55" s="673">
        <v>0</v>
      </c>
      <c r="W55" s="672" t="s">
        <v>245</v>
      </c>
      <c r="X55" s="673">
        <v>0</v>
      </c>
      <c r="Y55" s="672" t="s">
        <v>245</v>
      </c>
      <c r="Z55" s="673">
        <v>0</v>
      </c>
      <c r="AA55" s="672" t="s">
        <v>245</v>
      </c>
      <c r="AB55" s="673">
        <v>0</v>
      </c>
      <c r="AC55" s="672" t="s">
        <v>245</v>
      </c>
      <c r="AD55" s="673">
        <v>0</v>
      </c>
      <c r="AE55" s="398"/>
      <c r="AF55" s="358"/>
      <c r="AG55" s="468"/>
    </row>
    <row r="56" spans="2:33" ht="11.25" customHeight="1">
      <c r="B56" s="467"/>
      <c r="C56" s="398"/>
      <c r="D56" s="398">
        <v>8</v>
      </c>
      <c r="E56" s="412" t="s">
        <v>240</v>
      </c>
      <c r="F56" s="413"/>
      <c r="G56" s="412" t="s">
        <v>315</v>
      </c>
      <c r="H56" s="413"/>
      <c r="I56" s="413"/>
      <c r="J56" s="414" t="s">
        <v>313</v>
      </c>
      <c r="K56" s="672">
        <v>3.560165953408917E-2</v>
      </c>
      <c r="L56" s="673">
        <v>0</v>
      </c>
      <c r="M56" s="672">
        <v>2.6990784058507117E-3</v>
      </c>
      <c r="N56" s="673">
        <v>0</v>
      </c>
      <c r="O56" s="672">
        <v>7.1076701345165428E-3</v>
      </c>
      <c r="P56" s="673">
        <v>0</v>
      </c>
      <c r="Q56" s="672">
        <v>1.2727144578832164E-2</v>
      </c>
      <c r="R56" s="673">
        <v>0</v>
      </c>
      <c r="S56" s="672">
        <v>0</v>
      </c>
      <c r="T56" s="673">
        <v>0</v>
      </c>
      <c r="U56" s="672">
        <v>0</v>
      </c>
      <c r="V56" s="673">
        <v>0</v>
      </c>
      <c r="W56" s="672" t="s">
        <v>245</v>
      </c>
      <c r="X56" s="673">
        <v>0</v>
      </c>
      <c r="Y56" s="672" t="s">
        <v>245</v>
      </c>
      <c r="Z56" s="673">
        <v>0</v>
      </c>
      <c r="AA56" s="672" t="s">
        <v>245</v>
      </c>
      <c r="AB56" s="673">
        <v>0</v>
      </c>
      <c r="AC56" s="672" t="s">
        <v>245</v>
      </c>
      <c r="AD56" s="673">
        <v>0</v>
      </c>
      <c r="AE56" s="398"/>
      <c r="AF56" s="358"/>
      <c r="AG56" s="468"/>
    </row>
    <row r="57" spans="2:33" ht="11.25" customHeight="1">
      <c r="B57" s="467"/>
      <c r="C57" s="398"/>
      <c r="D57" s="398">
        <v>9</v>
      </c>
      <c r="E57" s="412" t="s">
        <v>239</v>
      </c>
      <c r="F57" s="413"/>
      <c r="G57" s="412" t="s">
        <v>315</v>
      </c>
      <c r="H57" s="413"/>
      <c r="I57" s="413"/>
      <c r="J57" s="414" t="s">
        <v>313</v>
      </c>
      <c r="K57" s="672">
        <v>6.5582004404901107E-3</v>
      </c>
      <c r="L57" s="673">
        <v>0</v>
      </c>
      <c r="M57" s="672">
        <v>0</v>
      </c>
      <c r="N57" s="673">
        <v>0</v>
      </c>
      <c r="O57" s="672">
        <v>0</v>
      </c>
      <c r="P57" s="673">
        <v>0</v>
      </c>
      <c r="Q57" s="672">
        <v>5.8740667286917682E-3</v>
      </c>
      <c r="R57" s="673">
        <v>0</v>
      </c>
      <c r="S57" s="672">
        <v>0</v>
      </c>
      <c r="T57" s="673">
        <v>0</v>
      </c>
      <c r="U57" s="672">
        <v>0</v>
      </c>
      <c r="V57" s="673">
        <v>0</v>
      </c>
      <c r="W57" s="672" t="s">
        <v>245</v>
      </c>
      <c r="X57" s="673">
        <v>0</v>
      </c>
      <c r="Y57" s="672" t="s">
        <v>245</v>
      </c>
      <c r="Z57" s="673">
        <v>0</v>
      </c>
      <c r="AA57" s="672" t="s">
        <v>245</v>
      </c>
      <c r="AB57" s="673">
        <v>0</v>
      </c>
      <c r="AC57" s="672" t="s">
        <v>245</v>
      </c>
      <c r="AD57" s="673">
        <v>0</v>
      </c>
      <c r="AE57" s="398"/>
      <c r="AF57" s="358"/>
      <c r="AG57" s="468"/>
    </row>
    <row r="58" spans="2:33" ht="11.25" customHeight="1">
      <c r="B58" s="467"/>
      <c r="C58" s="398"/>
      <c r="D58" s="398">
        <v>10</v>
      </c>
      <c r="E58" s="412" t="s">
        <v>253</v>
      </c>
      <c r="F58" s="413"/>
      <c r="G58" s="412" t="s">
        <v>316</v>
      </c>
      <c r="H58" s="413"/>
      <c r="I58" s="413"/>
      <c r="J58" s="414" t="s">
        <v>313</v>
      </c>
      <c r="K58" s="672">
        <v>2.7169687539173315E-2</v>
      </c>
      <c r="L58" s="673">
        <v>0</v>
      </c>
      <c r="M58" s="672">
        <v>3.3288633672158778E-2</v>
      </c>
      <c r="N58" s="673">
        <v>0</v>
      </c>
      <c r="O58" s="672">
        <v>1.154996396858938E-2</v>
      </c>
      <c r="P58" s="673">
        <v>0</v>
      </c>
      <c r="Q58" s="672">
        <v>2.0559233550421191E-2</v>
      </c>
      <c r="R58" s="673">
        <v>0</v>
      </c>
      <c r="S58" s="672">
        <v>2.4753211109178611E-2</v>
      </c>
      <c r="T58" s="673">
        <v>0</v>
      </c>
      <c r="U58" s="672">
        <v>3.892826562848911E-3</v>
      </c>
      <c r="V58" s="673">
        <v>0</v>
      </c>
      <c r="W58" s="672" t="s">
        <v>245</v>
      </c>
      <c r="X58" s="673">
        <v>0</v>
      </c>
      <c r="Y58" s="672" t="s">
        <v>245</v>
      </c>
      <c r="Z58" s="673">
        <v>0</v>
      </c>
      <c r="AA58" s="672" t="s">
        <v>245</v>
      </c>
      <c r="AB58" s="673">
        <v>0</v>
      </c>
      <c r="AC58" s="672" t="s">
        <v>245</v>
      </c>
      <c r="AD58" s="673">
        <v>0</v>
      </c>
      <c r="AE58" s="398"/>
      <c r="AF58" s="358"/>
      <c r="AG58" s="468"/>
    </row>
    <row r="59" spans="2:33" ht="11.25" customHeight="1">
      <c r="B59" s="467"/>
      <c r="C59" s="398"/>
      <c r="D59" s="398">
        <v>11</v>
      </c>
      <c r="E59" s="412" t="s">
        <v>254</v>
      </c>
      <c r="F59" s="413"/>
      <c r="G59" s="412" t="s">
        <v>315</v>
      </c>
      <c r="H59" s="413"/>
      <c r="I59" s="413"/>
      <c r="J59" s="414" t="s">
        <v>313</v>
      </c>
      <c r="K59" s="672">
        <v>5.5763158923441324E-2</v>
      </c>
      <c r="L59" s="673">
        <v>0</v>
      </c>
      <c r="M59" s="672">
        <v>8.3504280579928578E-2</v>
      </c>
      <c r="N59" s="673">
        <v>0</v>
      </c>
      <c r="O59" s="672">
        <v>7.1641071582574767E-2</v>
      </c>
      <c r="P59" s="673">
        <v>0</v>
      </c>
      <c r="Q59" s="672">
        <v>1.9239700032448289E-2</v>
      </c>
      <c r="R59" s="673">
        <v>0</v>
      </c>
      <c r="S59" s="672">
        <v>7.9997652221069759E-3</v>
      </c>
      <c r="T59" s="673">
        <v>0</v>
      </c>
      <c r="U59" s="672">
        <v>1.1413138761682101E-2</v>
      </c>
      <c r="V59" s="673">
        <v>0</v>
      </c>
      <c r="W59" s="672" t="s">
        <v>245</v>
      </c>
      <c r="X59" s="673">
        <v>0</v>
      </c>
      <c r="Y59" s="672" t="s">
        <v>245</v>
      </c>
      <c r="Z59" s="673">
        <v>0</v>
      </c>
      <c r="AA59" s="672" t="s">
        <v>245</v>
      </c>
      <c r="AB59" s="673">
        <v>0</v>
      </c>
      <c r="AC59" s="672" t="s">
        <v>245</v>
      </c>
      <c r="AD59" s="673">
        <v>0</v>
      </c>
      <c r="AE59" s="398"/>
      <c r="AF59" s="358"/>
      <c r="AG59" s="468"/>
    </row>
    <row r="60" spans="2:33" ht="11.25" customHeight="1">
      <c r="B60" s="467"/>
      <c r="C60" s="398"/>
      <c r="D60" s="398">
        <v>12</v>
      </c>
      <c r="E60" s="412" t="s">
        <v>253</v>
      </c>
      <c r="F60" s="413"/>
      <c r="G60" s="412" t="s">
        <v>317</v>
      </c>
      <c r="H60" s="413"/>
      <c r="I60" s="413"/>
      <c r="J60" s="414" t="s">
        <v>308</v>
      </c>
      <c r="K60" s="672">
        <v>7.331266893976349E-3</v>
      </c>
      <c r="L60" s="673">
        <v>0</v>
      </c>
      <c r="M60" s="672">
        <v>1.6773263893975456E-2</v>
      </c>
      <c r="N60" s="673">
        <v>0</v>
      </c>
      <c r="O60" s="672">
        <v>3.4193358382033447E-2</v>
      </c>
      <c r="P60" s="673">
        <v>0</v>
      </c>
      <c r="Q60" s="672">
        <v>1.3903748229055035E-3</v>
      </c>
      <c r="R60" s="673">
        <v>0</v>
      </c>
      <c r="S60" s="672">
        <v>1.4308744616193217E-3</v>
      </c>
      <c r="T60" s="673">
        <v>0</v>
      </c>
      <c r="U60" s="672">
        <v>9.6743566437012662E-3</v>
      </c>
      <c r="V60" s="673">
        <v>0</v>
      </c>
      <c r="W60" s="672" t="s">
        <v>245</v>
      </c>
      <c r="X60" s="673">
        <v>0</v>
      </c>
      <c r="Y60" s="672" t="s">
        <v>245</v>
      </c>
      <c r="Z60" s="673">
        <v>0</v>
      </c>
      <c r="AA60" s="672" t="s">
        <v>245</v>
      </c>
      <c r="AB60" s="673">
        <v>0</v>
      </c>
      <c r="AC60" s="672" t="s">
        <v>245</v>
      </c>
      <c r="AD60" s="673">
        <v>0</v>
      </c>
      <c r="AE60" s="398"/>
      <c r="AF60" s="358"/>
      <c r="AG60" s="468"/>
    </row>
    <row r="61" spans="2:33" ht="11.25" customHeight="1">
      <c r="B61" s="467"/>
      <c r="C61" s="398"/>
      <c r="D61" s="398">
        <v>13</v>
      </c>
      <c r="E61" s="412" t="s">
        <v>190</v>
      </c>
      <c r="F61" s="413"/>
      <c r="G61" s="412" t="s">
        <v>318</v>
      </c>
      <c r="H61" s="413"/>
      <c r="I61" s="413"/>
      <c r="J61" s="414" t="s">
        <v>313</v>
      </c>
      <c r="K61" s="672">
        <v>1.9796969709373036E-5</v>
      </c>
      <c r="L61" s="673">
        <v>0</v>
      </c>
      <c r="M61" s="672">
        <v>2.9653575858732893E-5</v>
      </c>
      <c r="N61" s="673">
        <v>0</v>
      </c>
      <c r="O61" s="672">
        <v>5.7068032208240187E-3</v>
      </c>
      <c r="P61" s="673">
        <v>0</v>
      </c>
      <c r="Q61" s="672">
        <v>3.5880369601819559E-4</v>
      </c>
      <c r="R61" s="673">
        <v>0</v>
      </c>
      <c r="S61" s="672">
        <v>4.4091594912932489E-4</v>
      </c>
      <c r="T61" s="673">
        <v>0</v>
      </c>
      <c r="U61" s="672">
        <v>5.7058638823888532E-3</v>
      </c>
      <c r="V61" s="673">
        <v>0</v>
      </c>
      <c r="W61" s="672" t="s">
        <v>245</v>
      </c>
      <c r="X61" s="673">
        <v>0</v>
      </c>
      <c r="Y61" s="672" t="s">
        <v>245</v>
      </c>
      <c r="Z61" s="673">
        <v>0</v>
      </c>
      <c r="AA61" s="672" t="s">
        <v>245</v>
      </c>
      <c r="AB61" s="673">
        <v>0</v>
      </c>
      <c r="AC61" s="672" t="s">
        <v>245</v>
      </c>
      <c r="AD61" s="673">
        <v>0</v>
      </c>
      <c r="AE61" s="398"/>
      <c r="AF61" s="358"/>
      <c r="AG61" s="468"/>
    </row>
    <row r="62" spans="2:33" ht="11.25" customHeight="1">
      <c r="B62" s="467"/>
      <c r="C62" s="398"/>
      <c r="D62" s="398">
        <v>14</v>
      </c>
      <c r="E62" s="412" t="s">
        <v>245</v>
      </c>
      <c r="F62" s="413"/>
      <c r="G62" s="412" t="s">
        <v>245</v>
      </c>
      <c r="H62" s="413"/>
      <c r="I62" s="413"/>
      <c r="J62" s="414" t="s">
        <v>245</v>
      </c>
      <c r="K62" s="672" t="s">
        <v>245</v>
      </c>
      <c r="L62" s="673">
        <v>0</v>
      </c>
      <c r="M62" s="672" t="s">
        <v>245</v>
      </c>
      <c r="N62" s="673">
        <v>0</v>
      </c>
      <c r="O62" s="672" t="s">
        <v>245</v>
      </c>
      <c r="P62" s="673">
        <v>0</v>
      </c>
      <c r="Q62" s="672" t="s">
        <v>245</v>
      </c>
      <c r="R62" s="673">
        <v>0</v>
      </c>
      <c r="S62" s="672" t="s">
        <v>245</v>
      </c>
      <c r="T62" s="673">
        <v>0</v>
      </c>
      <c r="U62" s="672" t="s">
        <v>245</v>
      </c>
      <c r="V62" s="673">
        <v>0</v>
      </c>
      <c r="W62" s="672" t="s">
        <v>245</v>
      </c>
      <c r="X62" s="673">
        <v>0</v>
      </c>
      <c r="Y62" s="672" t="s">
        <v>245</v>
      </c>
      <c r="Z62" s="673">
        <v>0</v>
      </c>
      <c r="AA62" s="672" t="s">
        <v>245</v>
      </c>
      <c r="AB62" s="673">
        <v>0</v>
      </c>
      <c r="AC62" s="672" t="s">
        <v>245</v>
      </c>
      <c r="AD62" s="673">
        <v>0</v>
      </c>
      <c r="AE62" s="398"/>
      <c r="AF62" s="358"/>
      <c r="AG62" s="468"/>
    </row>
    <row r="63" spans="2:33" ht="11.25" customHeight="1">
      <c r="B63" s="467"/>
      <c r="C63" s="398"/>
      <c r="D63" s="398">
        <v>15</v>
      </c>
      <c r="E63" s="412" t="s">
        <v>245</v>
      </c>
      <c r="F63" s="413"/>
      <c r="G63" s="412" t="s">
        <v>245</v>
      </c>
      <c r="H63" s="413"/>
      <c r="I63" s="413"/>
      <c r="J63" s="414" t="s">
        <v>245</v>
      </c>
      <c r="K63" s="672" t="s">
        <v>245</v>
      </c>
      <c r="L63" s="673">
        <v>0</v>
      </c>
      <c r="M63" s="672" t="s">
        <v>245</v>
      </c>
      <c r="N63" s="673">
        <v>0</v>
      </c>
      <c r="O63" s="672" t="s">
        <v>245</v>
      </c>
      <c r="P63" s="673">
        <v>0</v>
      </c>
      <c r="Q63" s="672" t="s">
        <v>245</v>
      </c>
      <c r="R63" s="673">
        <v>0</v>
      </c>
      <c r="S63" s="672" t="s">
        <v>245</v>
      </c>
      <c r="T63" s="673">
        <v>0</v>
      </c>
      <c r="U63" s="672" t="s">
        <v>245</v>
      </c>
      <c r="V63" s="673">
        <v>0</v>
      </c>
      <c r="W63" s="672" t="s">
        <v>245</v>
      </c>
      <c r="X63" s="673">
        <v>0</v>
      </c>
      <c r="Y63" s="672" t="s">
        <v>245</v>
      </c>
      <c r="Z63" s="673">
        <v>0</v>
      </c>
      <c r="AA63" s="672" t="s">
        <v>245</v>
      </c>
      <c r="AB63" s="673">
        <v>0</v>
      </c>
      <c r="AC63" s="672" t="s">
        <v>245</v>
      </c>
      <c r="AD63" s="673">
        <v>0</v>
      </c>
      <c r="AE63" s="398"/>
      <c r="AF63" s="358"/>
      <c r="AG63" s="468"/>
    </row>
    <row r="64" spans="2:33" ht="11.25" customHeight="1">
      <c r="B64" s="467"/>
      <c r="C64" s="398"/>
      <c r="D64" s="398">
        <v>16</v>
      </c>
      <c r="E64" s="412" t="s">
        <v>245</v>
      </c>
      <c r="F64" s="413"/>
      <c r="G64" s="412" t="s">
        <v>245</v>
      </c>
      <c r="H64" s="413"/>
      <c r="I64" s="413"/>
      <c r="J64" s="414" t="s">
        <v>245</v>
      </c>
      <c r="K64" s="672" t="s">
        <v>245</v>
      </c>
      <c r="L64" s="673">
        <v>0</v>
      </c>
      <c r="M64" s="672" t="s">
        <v>245</v>
      </c>
      <c r="N64" s="673">
        <v>0</v>
      </c>
      <c r="O64" s="672" t="s">
        <v>245</v>
      </c>
      <c r="P64" s="673">
        <v>0</v>
      </c>
      <c r="Q64" s="672" t="s">
        <v>245</v>
      </c>
      <c r="R64" s="673">
        <v>0</v>
      </c>
      <c r="S64" s="672" t="s">
        <v>245</v>
      </c>
      <c r="T64" s="673">
        <v>0</v>
      </c>
      <c r="U64" s="672" t="s">
        <v>245</v>
      </c>
      <c r="V64" s="673">
        <v>0</v>
      </c>
      <c r="W64" s="672" t="s">
        <v>245</v>
      </c>
      <c r="X64" s="673">
        <v>0</v>
      </c>
      <c r="Y64" s="672" t="s">
        <v>245</v>
      </c>
      <c r="Z64" s="673">
        <v>0</v>
      </c>
      <c r="AA64" s="672" t="s">
        <v>245</v>
      </c>
      <c r="AB64" s="673">
        <v>0</v>
      </c>
      <c r="AC64" s="672" t="s">
        <v>245</v>
      </c>
      <c r="AD64" s="673">
        <v>0</v>
      </c>
      <c r="AE64" s="398"/>
      <c r="AF64" s="358"/>
      <c r="AG64" s="468"/>
    </row>
    <row r="65" spans="2:33" ht="11.25" customHeight="1">
      <c r="B65" s="467"/>
      <c r="C65" s="398"/>
      <c r="D65" s="398">
        <v>17</v>
      </c>
      <c r="E65" s="412" t="s">
        <v>245</v>
      </c>
      <c r="F65" s="413"/>
      <c r="G65" s="412" t="s">
        <v>245</v>
      </c>
      <c r="H65" s="413"/>
      <c r="I65" s="413"/>
      <c r="J65" s="414" t="s">
        <v>245</v>
      </c>
      <c r="K65" s="672" t="s">
        <v>245</v>
      </c>
      <c r="L65" s="673">
        <v>0</v>
      </c>
      <c r="M65" s="672" t="s">
        <v>245</v>
      </c>
      <c r="N65" s="673">
        <v>0</v>
      </c>
      <c r="O65" s="672" t="s">
        <v>245</v>
      </c>
      <c r="P65" s="673">
        <v>0</v>
      </c>
      <c r="Q65" s="672" t="s">
        <v>245</v>
      </c>
      <c r="R65" s="673">
        <v>0</v>
      </c>
      <c r="S65" s="672" t="s">
        <v>245</v>
      </c>
      <c r="T65" s="673">
        <v>0</v>
      </c>
      <c r="U65" s="672" t="s">
        <v>245</v>
      </c>
      <c r="V65" s="673">
        <v>0</v>
      </c>
      <c r="W65" s="672" t="s">
        <v>245</v>
      </c>
      <c r="X65" s="673">
        <v>0</v>
      </c>
      <c r="Y65" s="672" t="s">
        <v>245</v>
      </c>
      <c r="Z65" s="673">
        <v>0</v>
      </c>
      <c r="AA65" s="672" t="s">
        <v>245</v>
      </c>
      <c r="AB65" s="673">
        <v>0</v>
      </c>
      <c r="AC65" s="672" t="s">
        <v>245</v>
      </c>
      <c r="AD65" s="673">
        <v>0</v>
      </c>
      <c r="AE65" s="398"/>
      <c r="AF65" s="358"/>
      <c r="AG65" s="468"/>
    </row>
    <row r="66" spans="2:33" ht="11.25" customHeight="1">
      <c r="B66" s="467"/>
      <c r="C66" s="398"/>
      <c r="D66" s="398">
        <v>18</v>
      </c>
      <c r="E66" s="412" t="s">
        <v>245</v>
      </c>
      <c r="F66" s="413"/>
      <c r="G66" s="412" t="s">
        <v>245</v>
      </c>
      <c r="H66" s="413"/>
      <c r="I66" s="413"/>
      <c r="J66" s="414" t="s">
        <v>245</v>
      </c>
      <c r="K66" s="672" t="s">
        <v>245</v>
      </c>
      <c r="L66" s="673">
        <v>0</v>
      </c>
      <c r="M66" s="672" t="s">
        <v>245</v>
      </c>
      <c r="N66" s="673">
        <v>0</v>
      </c>
      <c r="O66" s="672" t="s">
        <v>245</v>
      </c>
      <c r="P66" s="673">
        <v>0</v>
      </c>
      <c r="Q66" s="672" t="s">
        <v>245</v>
      </c>
      <c r="R66" s="673">
        <v>0</v>
      </c>
      <c r="S66" s="672" t="s">
        <v>245</v>
      </c>
      <c r="T66" s="673">
        <v>0</v>
      </c>
      <c r="U66" s="672" t="s">
        <v>245</v>
      </c>
      <c r="V66" s="673">
        <v>0</v>
      </c>
      <c r="W66" s="672" t="s">
        <v>245</v>
      </c>
      <c r="X66" s="673">
        <v>0</v>
      </c>
      <c r="Y66" s="672" t="s">
        <v>245</v>
      </c>
      <c r="Z66" s="673">
        <v>0</v>
      </c>
      <c r="AA66" s="672" t="s">
        <v>245</v>
      </c>
      <c r="AB66" s="673">
        <v>0</v>
      </c>
      <c r="AC66" s="672" t="s">
        <v>245</v>
      </c>
      <c r="AD66" s="673">
        <v>0</v>
      </c>
      <c r="AE66" s="398"/>
      <c r="AF66" s="358"/>
      <c r="AG66" s="468"/>
    </row>
    <row r="67" spans="2:33" ht="11.25" customHeight="1">
      <c r="B67" s="467"/>
      <c r="C67" s="398"/>
      <c r="D67" s="398">
        <v>19</v>
      </c>
      <c r="E67" s="412" t="s">
        <v>245</v>
      </c>
      <c r="F67" s="413"/>
      <c r="G67" s="412" t="s">
        <v>245</v>
      </c>
      <c r="H67" s="413"/>
      <c r="I67" s="413"/>
      <c r="J67" s="414" t="s">
        <v>245</v>
      </c>
      <c r="K67" s="672" t="s">
        <v>245</v>
      </c>
      <c r="L67" s="673">
        <v>0</v>
      </c>
      <c r="M67" s="672" t="s">
        <v>245</v>
      </c>
      <c r="N67" s="673">
        <v>0</v>
      </c>
      <c r="O67" s="672" t="s">
        <v>245</v>
      </c>
      <c r="P67" s="673">
        <v>0</v>
      </c>
      <c r="Q67" s="672" t="s">
        <v>245</v>
      </c>
      <c r="R67" s="673">
        <v>0</v>
      </c>
      <c r="S67" s="672" t="s">
        <v>245</v>
      </c>
      <c r="T67" s="673">
        <v>0</v>
      </c>
      <c r="U67" s="672" t="s">
        <v>245</v>
      </c>
      <c r="V67" s="673">
        <v>0</v>
      </c>
      <c r="W67" s="672" t="s">
        <v>245</v>
      </c>
      <c r="X67" s="673">
        <v>0</v>
      </c>
      <c r="Y67" s="672" t="s">
        <v>245</v>
      </c>
      <c r="Z67" s="673">
        <v>0</v>
      </c>
      <c r="AA67" s="672" t="s">
        <v>245</v>
      </c>
      <c r="AB67" s="673">
        <v>0</v>
      </c>
      <c r="AC67" s="672" t="s">
        <v>245</v>
      </c>
      <c r="AD67" s="673">
        <v>0</v>
      </c>
      <c r="AE67" s="398"/>
      <c r="AF67" s="358"/>
      <c r="AG67" s="468"/>
    </row>
    <row r="68" spans="2:33" ht="11.25" customHeight="1">
      <c r="B68" s="467"/>
      <c r="C68" s="398"/>
      <c r="D68" s="398">
        <v>20</v>
      </c>
      <c r="E68" s="446" t="s">
        <v>245</v>
      </c>
      <c r="F68" s="447"/>
      <c r="G68" s="446" t="s">
        <v>245</v>
      </c>
      <c r="H68" s="447"/>
      <c r="I68" s="447"/>
      <c r="J68" s="448" t="s">
        <v>245</v>
      </c>
      <c r="K68" s="676" t="s">
        <v>245</v>
      </c>
      <c r="L68" s="677">
        <v>0</v>
      </c>
      <c r="M68" s="676" t="s">
        <v>245</v>
      </c>
      <c r="N68" s="677">
        <v>0</v>
      </c>
      <c r="O68" s="676" t="s">
        <v>245</v>
      </c>
      <c r="P68" s="677">
        <v>0</v>
      </c>
      <c r="Q68" s="676" t="s">
        <v>245</v>
      </c>
      <c r="R68" s="677">
        <v>0</v>
      </c>
      <c r="S68" s="676" t="s">
        <v>245</v>
      </c>
      <c r="T68" s="677">
        <v>0</v>
      </c>
      <c r="U68" s="676" t="s">
        <v>245</v>
      </c>
      <c r="V68" s="677">
        <v>0</v>
      </c>
      <c r="W68" s="676" t="s">
        <v>245</v>
      </c>
      <c r="X68" s="677">
        <v>0</v>
      </c>
      <c r="Y68" s="676" t="s">
        <v>245</v>
      </c>
      <c r="Z68" s="677">
        <v>0</v>
      </c>
      <c r="AA68" s="676" t="s">
        <v>245</v>
      </c>
      <c r="AB68" s="677">
        <v>0</v>
      </c>
      <c r="AC68" s="676" t="s">
        <v>245</v>
      </c>
      <c r="AD68" s="677">
        <v>0</v>
      </c>
      <c r="AE68" s="398"/>
      <c r="AF68" s="358"/>
      <c r="AG68" s="468"/>
    </row>
    <row r="69" spans="2:33" ht="11.25" customHeight="1">
      <c r="B69" s="467"/>
      <c r="C69" s="398"/>
      <c r="D69" s="431"/>
      <c r="E69" s="449" t="s">
        <v>282</v>
      </c>
      <c r="F69" s="449"/>
      <c r="G69" s="449"/>
      <c r="H69" s="449"/>
      <c r="I69" s="449"/>
      <c r="J69" s="449"/>
      <c r="K69" s="678">
        <v>0.99718934266836123</v>
      </c>
      <c r="L69" s="679">
        <v>0</v>
      </c>
      <c r="M69" s="678">
        <v>0.99999999999999989</v>
      </c>
      <c r="N69" s="679">
        <v>0</v>
      </c>
      <c r="O69" s="678">
        <v>1.0000000000000002</v>
      </c>
      <c r="P69" s="679">
        <v>0</v>
      </c>
      <c r="Q69" s="678">
        <v>0.99804197775710268</v>
      </c>
      <c r="R69" s="679">
        <v>0</v>
      </c>
      <c r="S69" s="678">
        <v>1</v>
      </c>
      <c r="T69" s="679">
        <v>0</v>
      </c>
      <c r="U69" s="678">
        <v>0.99708038007786326</v>
      </c>
      <c r="V69" s="679">
        <v>0</v>
      </c>
      <c r="W69" s="678" t="s">
        <v>245</v>
      </c>
      <c r="X69" s="679">
        <v>0</v>
      </c>
      <c r="Y69" s="678" t="s">
        <v>245</v>
      </c>
      <c r="Z69" s="679">
        <v>0</v>
      </c>
      <c r="AA69" s="678" t="s">
        <v>245</v>
      </c>
      <c r="AB69" s="679">
        <v>0</v>
      </c>
      <c r="AC69" s="678" t="s">
        <v>245</v>
      </c>
      <c r="AD69" s="679">
        <v>0</v>
      </c>
      <c r="AE69" s="398"/>
      <c r="AF69" s="358"/>
      <c r="AG69" s="468"/>
    </row>
    <row r="70" spans="2:33" ht="11.25" customHeight="1">
      <c r="B70" s="467"/>
      <c r="C70" s="398"/>
      <c r="D70" s="431"/>
      <c r="E70" s="435"/>
      <c r="F70" s="435" t="s">
        <v>283</v>
      </c>
      <c r="G70" s="435"/>
      <c r="H70" s="435" t="s">
        <v>284</v>
      </c>
      <c r="I70" s="431"/>
      <c r="J70" s="431"/>
      <c r="K70" s="672">
        <v>0.84584403749949755</v>
      </c>
      <c r="L70" s="673">
        <v>0</v>
      </c>
      <c r="M70" s="672">
        <v>0.8777792753603525</v>
      </c>
      <c r="N70" s="673">
        <v>0</v>
      </c>
      <c r="O70" s="672">
        <v>0.90221757355986631</v>
      </c>
      <c r="P70" s="673">
        <v>0</v>
      </c>
      <c r="Q70" s="672">
        <v>0.91872379562026996</v>
      </c>
      <c r="R70" s="673">
        <v>0</v>
      </c>
      <c r="S70" s="672">
        <v>0.96482585083085071</v>
      </c>
      <c r="T70" s="673">
        <v>0</v>
      </c>
      <c r="U70" s="672">
        <v>0.97606855087094335</v>
      </c>
      <c r="V70" s="673">
        <v>0</v>
      </c>
      <c r="W70" s="672">
        <v>0</v>
      </c>
      <c r="X70" s="673">
        <v>0</v>
      </c>
      <c r="Y70" s="672">
        <v>0</v>
      </c>
      <c r="Z70" s="673">
        <v>0</v>
      </c>
      <c r="AA70" s="672">
        <v>0</v>
      </c>
      <c r="AB70" s="673">
        <v>0</v>
      </c>
      <c r="AC70" s="672">
        <v>0</v>
      </c>
      <c r="AD70" s="673">
        <v>0</v>
      </c>
      <c r="AE70" s="398"/>
      <c r="AF70" s="358"/>
      <c r="AG70" s="468"/>
    </row>
    <row r="71" spans="2:33" ht="11.25" customHeight="1">
      <c r="B71" s="467"/>
      <c r="C71" s="398"/>
      <c r="D71" s="431"/>
      <c r="E71" s="450"/>
      <c r="F71" s="450"/>
      <c r="G71" s="450"/>
      <c r="H71" s="450" t="s">
        <v>285</v>
      </c>
      <c r="I71" s="451"/>
      <c r="J71" s="451"/>
      <c r="K71" s="680">
        <v>0.15134530516886374</v>
      </c>
      <c r="L71" s="675">
        <v>0</v>
      </c>
      <c r="M71" s="680">
        <v>0.1222207246396475</v>
      </c>
      <c r="N71" s="675">
        <v>0</v>
      </c>
      <c r="O71" s="680">
        <v>9.7782426440133852E-2</v>
      </c>
      <c r="P71" s="675">
        <v>0</v>
      </c>
      <c r="Q71" s="680">
        <v>7.9318182136832796E-2</v>
      </c>
      <c r="R71" s="675">
        <v>0</v>
      </c>
      <c r="S71" s="680">
        <v>3.5174149169149203E-2</v>
      </c>
      <c r="T71" s="675">
        <v>0</v>
      </c>
      <c r="U71" s="680">
        <v>2.1011829206919866E-2</v>
      </c>
      <c r="V71" s="675">
        <v>0</v>
      </c>
      <c r="W71" s="680">
        <v>0</v>
      </c>
      <c r="X71" s="675">
        <v>0</v>
      </c>
      <c r="Y71" s="680">
        <v>0</v>
      </c>
      <c r="Z71" s="675">
        <v>0</v>
      </c>
      <c r="AA71" s="680">
        <v>0</v>
      </c>
      <c r="AB71" s="675">
        <v>0</v>
      </c>
      <c r="AC71" s="680">
        <v>0</v>
      </c>
      <c r="AD71" s="675">
        <v>0</v>
      </c>
      <c r="AE71" s="398"/>
      <c r="AF71" s="358"/>
      <c r="AG71" s="468"/>
    </row>
    <row r="72" spans="2:33" ht="11.25" customHeight="1">
      <c r="B72" s="467"/>
      <c r="C72" s="398"/>
      <c r="D72" s="431"/>
      <c r="E72" s="452" t="s">
        <v>286</v>
      </c>
      <c r="F72" s="453"/>
      <c r="G72" s="453"/>
      <c r="H72" s="453"/>
      <c r="I72" s="453"/>
      <c r="J72" s="454"/>
      <c r="K72" s="681">
        <v>2.8106573316387662E-3</v>
      </c>
      <c r="L72" s="681">
        <v>0</v>
      </c>
      <c r="M72" s="681">
        <v>1.1102230246251565E-16</v>
      </c>
      <c r="N72" s="681">
        <v>0</v>
      </c>
      <c r="O72" s="681">
        <v>-2.2204460492503131E-16</v>
      </c>
      <c r="P72" s="681">
        <v>0</v>
      </c>
      <c r="Q72" s="681">
        <v>1.9580222428973171E-3</v>
      </c>
      <c r="R72" s="681">
        <v>0</v>
      </c>
      <c r="S72" s="681">
        <v>0</v>
      </c>
      <c r="T72" s="681">
        <v>0</v>
      </c>
      <c r="U72" s="681">
        <v>2.9196199221367403E-3</v>
      </c>
      <c r="V72" s="681">
        <v>0</v>
      </c>
      <c r="W72" s="681" t="s">
        <v>245</v>
      </c>
      <c r="X72" s="681">
        <v>0</v>
      </c>
      <c r="Y72" s="681" t="s">
        <v>245</v>
      </c>
      <c r="Z72" s="681">
        <v>0</v>
      </c>
      <c r="AA72" s="681" t="s">
        <v>245</v>
      </c>
      <c r="AB72" s="681">
        <v>0</v>
      </c>
      <c r="AC72" s="681" t="s">
        <v>245</v>
      </c>
      <c r="AD72" s="681">
        <v>0</v>
      </c>
      <c r="AE72" s="398"/>
      <c r="AF72" s="358"/>
      <c r="AG72" s="468"/>
    </row>
    <row r="73" spans="2:33" ht="5.25" customHeight="1">
      <c r="B73" s="467"/>
      <c r="C73" s="398"/>
      <c r="D73" s="431"/>
      <c r="E73" s="398"/>
      <c r="F73" s="398"/>
      <c r="G73" s="398"/>
      <c r="H73" s="398"/>
      <c r="I73" s="398"/>
      <c r="J73" s="398"/>
      <c r="K73" s="358"/>
      <c r="L73" s="358"/>
      <c r="M73" s="358"/>
      <c r="N73" s="358"/>
      <c r="O73" s="358"/>
      <c r="P73" s="358"/>
      <c r="Q73" s="358"/>
      <c r="R73" s="358"/>
      <c r="S73" s="358"/>
      <c r="T73" s="358"/>
      <c r="U73" s="358"/>
      <c r="V73" s="358"/>
      <c r="W73" s="358"/>
      <c r="X73" s="358"/>
      <c r="Y73" s="358"/>
      <c r="Z73" s="358"/>
      <c r="AA73" s="358"/>
      <c r="AB73" s="358"/>
      <c r="AC73" s="358"/>
      <c r="AD73" s="358"/>
      <c r="AE73" s="398"/>
      <c r="AF73" s="358"/>
      <c r="AG73" s="468"/>
    </row>
    <row r="74" spans="2:33" ht="12.75" customHeight="1">
      <c r="B74" s="467"/>
      <c r="C74" s="398"/>
      <c r="D74" s="434" t="s">
        <v>287</v>
      </c>
      <c r="E74" s="398"/>
      <c r="F74" s="398"/>
      <c r="G74" s="398"/>
      <c r="H74" s="398"/>
      <c r="I74" s="398"/>
      <c r="J74" s="398"/>
      <c r="K74" s="358"/>
      <c r="L74" s="358"/>
      <c r="M74" s="358"/>
      <c r="N74" s="358"/>
      <c r="O74" s="358"/>
      <c r="P74" s="358"/>
      <c r="Q74" s="358"/>
      <c r="R74" s="358"/>
      <c r="S74" s="358"/>
      <c r="T74" s="358"/>
      <c r="U74" s="358"/>
      <c r="V74" s="358"/>
      <c r="W74" s="358"/>
      <c r="X74" s="358"/>
      <c r="Y74" s="358"/>
      <c r="Z74" s="358"/>
      <c r="AA74" s="358"/>
      <c r="AB74" s="358"/>
      <c r="AC74" s="358"/>
      <c r="AD74" s="358"/>
      <c r="AE74" s="398"/>
      <c r="AF74" s="358"/>
      <c r="AG74" s="468"/>
    </row>
    <row r="75" spans="2:33" ht="10.5" customHeight="1">
      <c r="B75" s="467"/>
      <c r="C75" s="428"/>
      <c r="D75" s="358"/>
      <c r="E75" s="435" t="s">
        <v>281</v>
      </c>
      <c r="F75" s="358"/>
      <c r="G75" s="358"/>
      <c r="H75" s="358"/>
      <c r="I75" s="358"/>
      <c r="J75" s="358"/>
      <c r="K75" s="358"/>
      <c r="L75" s="358"/>
      <c r="M75" s="358"/>
      <c r="N75" s="358"/>
      <c r="O75" s="358"/>
      <c r="P75" s="358"/>
      <c r="Q75" s="358"/>
      <c r="R75" s="358"/>
      <c r="S75" s="358"/>
      <c r="T75" s="358"/>
      <c r="U75" s="358"/>
      <c r="V75" s="358"/>
      <c r="W75" s="358"/>
      <c r="X75" s="358"/>
      <c r="Y75" s="358"/>
      <c r="Z75" s="358"/>
      <c r="AA75" s="358"/>
      <c r="AB75" s="358"/>
      <c r="AC75" s="358"/>
      <c r="AD75" s="429"/>
      <c r="AE75" s="358"/>
      <c r="AF75" s="358"/>
      <c r="AG75" s="468"/>
    </row>
    <row r="76" spans="2:33" ht="11.25" customHeight="1">
      <c r="B76" s="467"/>
      <c r="C76" s="398"/>
      <c r="D76" s="398">
        <v>1</v>
      </c>
      <c r="E76" s="412" t="s">
        <v>251</v>
      </c>
      <c r="F76" s="413"/>
      <c r="G76" s="412" t="s">
        <v>307</v>
      </c>
      <c r="H76" s="413"/>
      <c r="I76" s="413"/>
      <c r="J76" s="414" t="s">
        <v>308</v>
      </c>
      <c r="K76" s="672">
        <v>1.119612225212183E-2</v>
      </c>
      <c r="L76" s="673">
        <v>0</v>
      </c>
      <c r="M76" s="672">
        <v>1.930715234952388E-2</v>
      </c>
      <c r="N76" s="673">
        <v>0</v>
      </c>
      <c r="O76" s="672">
        <v>3.0570160232617147E-2</v>
      </c>
      <c r="P76" s="673">
        <v>0</v>
      </c>
      <c r="Q76" s="672">
        <v>8.5978300929276705E-2</v>
      </c>
      <c r="R76" s="673">
        <v>0</v>
      </c>
      <c r="S76" s="672">
        <v>0.15684715524062051</v>
      </c>
      <c r="T76" s="673">
        <v>0</v>
      </c>
      <c r="U76" s="672">
        <v>9.8169121854002353E-2</v>
      </c>
      <c r="V76" s="673">
        <v>0</v>
      </c>
      <c r="W76" s="672" t="s">
        <v>245</v>
      </c>
      <c r="X76" s="673">
        <v>0</v>
      </c>
      <c r="Y76" s="672" t="s">
        <v>245</v>
      </c>
      <c r="Z76" s="673">
        <v>0</v>
      </c>
      <c r="AA76" s="672" t="s">
        <v>245</v>
      </c>
      <c r="AB76" s="673">
        <v>0</v>
      </c>
      <c r="AC76" s="672" t="s">
        <v>245</v>
      </c>
      <c r="AD76" s="673">
        <v>0</v>
      </c>
      <c r="AE76" s="398"/>
      <c r="AF76" s="358"/>
      <c r="AG76" s="468"/>
    </row>
    <row r="77" spans="2:33" ht="11.25" customHeight="1">
      <c r="B77" s="467"/>
      <c r="C77" s="398"/>
      <c r="D77" s="398">
        <v>2</v>
      </c>
      <c r="E77" s="412" t="s">
        <v>252</v>
      </c>
      <c r="F77" s="413"/>
      <c r="G77" s="412" t="s">
        <v>309</v>
      </c>
      <c r="H77" s="413"/>
      <c r="I77" s="413"/>
      <c r="J77" s="414" t="s">
        <v>308</v>
      </c>
      <c r="K77" s="672">
        <v>0.34867923585179417</v>
      </c>
      <c r="L77" s="673">
        <v>0</v>
      </c>
      <c r="M77" s="672">
        <v>0.40377131652699938</v>
      </c>
      <c r="N77" s="673">
        <v>0</v>
      </c>
      <c r="O77" s="672">
        <v>0.56384962206827183</v>
      </c>
      <c r="P77" s="673">
        <v>0</v>
      </c>
      <c r="Q77" s="672">
        <v>0.37615506656558562</v>
      </c>
      <c r="R77" s="673">
        <v>0</v>
      </c>
      <c r="S77" s="672">
        <v>0.43733508600875726</v>
      </c>
      <c r="T77" s="673">
        <v>0</v>
      </c>
      <c r="U77" s="672">
        <v>0.65925643038161919</v>
      </c>
      <c r="V77" s="673">
        <v>0</v>
      </c>
      <c r="W77" s="672" t="s">
        <v>245</v>
      </c>
      <c r="X77" s="673">
        <v>0</v>
      </c>
      <c r="Y77" s="672" t="s">
        <v>245</v>
      </c>
      <c r="Z77" s="673">
        <v>0</v>
      </c>
      <c r="AA77" s="672" t="s">
        <v>245</v>
      </c>
      <c r="AB77" s="673">
        <v>0</v>
      </c>
      <c r="AC77" s="672" t="s">
        <v>245</v>
      </c>
      <c r="AD77" s="673">
        <v>0</v>
      </c>
      <c r="AE77" s="398"/>
      <c r="AF77" s="358"/>
      <c r="AG77" s="468"/>
    </row>
    <row r="78" spans="2:33" ht="11.25" customHeight="1">
      <c r="B78" s="467"/>
      <c r="C78" s="398"/>
      <c r="D78" s="398">
        <v>3</v>
      </c>
      <c r="E78" s="412" t="s">
        <v>238</v>
      </c>
      <c r="F78" s="413"/>
      <c r="G78" s="412" t="s">
        <v>309</v>
      </c>
      <c r="H78" s="413"/>
      <c r="I78" s="413"/>
      <c r="J78" s="414" t="s">
        <v>308</v>
      </c>
      <c r="K78" s="672">
        <v>0.31509086909542866</v>
      </c>
      <c r="L78" s="673">
        <v>0</v>
      </c>
      <c r="M78" s="672">
        <v>0.34081321103942153</v>
      </c>
      <c r="N78" s="673">
        <v>0</v>
      </c>
      <c r="O78" s="672">
        <v>0.15879499898609464</v>
      </c>
      <c r="P78" s="673">
        <v>0</v>
      </c>
      <c r="Q78" s="672">
        <v>0.18342037531579031</v>
      </c>
      <c r="R78" s="673">
        <v>0</v>
      </c>
      <c r="S78" s="672">
        <v>8.9727877097111747E-2</v>
      </c>
      <c r="T78" s="673">
        <v>0</v>
      </c>
      <c r="U78" s="672">
        <v>4.4006847727656222E-2</v>
      </c>
      <c r="V78" s="673">
        <v>0</v>
      </c>
      <c r="W78" s="672" t="s">
        <v>245</v>
      </c>
      <c r="X78" s="673">
        <v>0</v>
      </c>
      <c r="Y78" s="672" t="s">
        <v>245</v>
      </c>
      <c r="Z78" s="673">
        <v>0</v>
      </c>
      <c r="AA78" s="672" t="s">
        <v>245</v>
      </c>
      <c r="AB78" s="673">
        <v>0</v>
      </c>
      <c r="AC78" s="672" t="s">
        <v>245</v>
      </c>
      <c r="AD78" s="673">
        <v>0</v>
      </c>
      <c r="AE78" s="398"/>
      <c r="AF78" s="358"/>
      <c r="AG78" s="468"/>
    </row>
    <row r="79" spans="2:33" ht="11.25" customHeight="1">
      <c r="B79" s="467"/>
      <c r="C79" s="398"/>
      <c r="D79" s="398">
        <v>4</v>
      </c>
      <c r="E79" s="412" t="s">
        <v>240</v>
      </c>
      <c r="F79" s="413"/>
      <c r="G79" s="412" t="s">
        <v>310</v>
      </c>
      <c r="H79" s="413"/>
      <c r="I79" s="413"/>
      <c r="J79" s="414" t="s">
        <v>308</v>
      </c>
      <c r="K79" s="672">
        <v>3.2788643738356792E-2</v>
      </c>
      <c r="L79" s="673">
        <v>0</v>
      </c>
      <c r="M79" s="672">
        <v>2.5183242195031146E-2</v>
      </c>
      <c r="N79" s="673">
        <v>0</v>
      </c>
      <c r="O79" s="672">
        <v>2.4625962409608258E-2</v>
      </c>
      <c r="P79" s="673">
        <v>0</v>
      </c>
      <c r="Q79" s="672">
        <v>1.6479174344778035E-2</v>
      </c>
      <c r="R79" s="673">
        <v>0</v>
      </c>
      <c r="S79" s="672">
        <v>3.5325935865004625E-3</v>
      </c>
      <c r="T79" s="673">
        <v>0</v>
      </c>
      <c r="U79" s="672">
        <v>2.7081137063173062E-2</v>
      </c>
      <c r="V79" s="673">
        <v>0</v>
      </c>
      <c r="W79" s="672" t="s">
        <v>245</v>
      </c>
      <c r="X79" s="673">
        <v>0</v>
      </c>
      <c r="Y79" s="672" t="s">
        <v>245</v>
      </c>
      <c r="Z79" s="673">
        <v>0</v>
      </c>
      <c r="AA79" s="672" t="s">
        <v>245</v>
      </c>
      <c r="AB79" s="673">
        <v>0</v>
      </c>
      <c r="AC79" s="672" t="s">
        <v>245</v>
      </c>
      <c r="AD79" s="673">
        <v>0</v>
      </c>
      <c r="AE79" s="398"/>
      <c r="AF79" s="358"/>
      <c r="AG79" s="468"/>
    </row>
    <row r="80" spans="2:33" ht="11.25" customHeight="1">
      <c r="B80" s="467"/>
      <c r="C80" s="398"/>
      <c r="D80" s="398">
        <v>5</v>
      </c>
      <c r="E80" s="412" t="s">
        <v>253</v>
      </c>
      <c r="F80" s="413"/>
      <c r="G80" s="412" t="s">
        <v>311</v>
      </c>
      <c r="H80" s="413"/>
      <c r="I80" s="413"/>
      <c r="J80" s="414" t="s">
        <v>308</v>
      </c>
      <c r="K80" s="672">
        <v>7.997230180087021E-3</v>
      </c>
      <c r="L80" s="673">
        <v>0</v>
      </c>
      <c r="M80" s="672">
        <v>1.4270503910517651E-2</v>
      </c>
      <c r="N80" s="673">
        <v>0</v>
      </c>
      <c r="O80" s="672">
        <v>5.1799438171934616E-2</v>
      </c>
      <c r="P80" s="673">
        <v>0</v>
      </c>
      <c r="Q80" s="672">
        <v>9.3143159340049759E-3</v>
      </c>
      <c r="R80" s="673">
        <v>0</v>
      </c>
      <c r="S80" s="672">
        <v>0</v>
      </c>
      <c r="T80" s="673">
        <v>0</v>
      </c>
      <c r="U80" s="672">
        <v>1.1847997465138213E-2</v>
      </c>
      <c r="V80" s="673">
        <v>0</v>
      </c>
      <c r="W80" s="672" t="s">
        <v>245</v>
      </c>
      <c r="X80" s="673">
        <v>0</v>
      </c>
      <c r="Y80" s="672" t="s">
        <v>245</v>
      </c>
      <c r="Z80" s="673">
        <v>0</v>
      </c>
      <c r="AA80" s="672" t="s">
        <v>245</v>
      </c>
      <c r="AB80" s="673">
        <v>0</v>
      </c>
      <c r="AC80" s="672" t="s">
        <v>245</v>
      </c>
      <c r="AD80" s="673">
        <v>0</v>
      </c>
      <c r="AE80" s="398"/>
      <c r="AF80" s="358"/>
      <c r="AG80" s="468"/>
    </row>
    <row r="81" spans="2:33" ht="11.25" customHeight="1">
      <c r="B81" s="467"/>
      <c r="C81" s="398"/>
      <c r="D81" s="398">
        <v>6</v>
      </c>
      <c r="E81" s="412" t="s">
        <v>253</v>
      </c>
      <c r="F81" s="413"/>
      <c r="G81" s="412" t="s">
        <v>319</v>
      </c>
      <c r="H81" s="413"/>
      <c r="I81" s="413"/>
      <c r="J81" s="414" t="s">
        <v>308</v>
      </c>
      <c r="K81" s="672">
        <v>4.8380097883164077E-3</v>
      </c>
      <c r="L81" s="673">
        <v>0</v>
      </c>
      <c r="M81" s="672">
        <v>4.6948624524666563E-3</v>
      </c>
      <c r="N81" s="673">
        <v>0</v>
      </c>
      <c r="O81" s="672">
        <v>5.4609075085061002E-3</v>
      </c>
      <c r="P81" s="673">
        <v>0</v>
      </c>
      <c r="Q81" s="672">
        <v>0</v>
      </c>
      <c r="R81" s="673">
        <v>0</v>
      </c>
      <c r="S81" s="672">
        <v>0</v>
      </c>
      <c r="T81" s="673">
        <v>0</v>
      </c>
      <c r="U81" s="672">
        <v>0</v>
      </c>
      <c r="V81" s="673">
        <v>0</v>
      </c>
      <c r="W81" s="672" t="s">
        <v>245</v>
      </c>
      <c r="X81" s="673">
        <v>0</v>
      </c>
      <c r="Y81" s="672" t="s">
        <v>245</v>
      </c>
      <c r="Z81" s="673">
        <v>0</v>
      </c>
      <c r="AA81" s="672" t="s">
        <v>245</v>
      </c>
      <c r="AB81" s="673">
        <v>0</v>
      </c>
      <c r="AC81" s="672" t="s">
        <v>245</v>
      </c>
      <c r="AD81" s="673">
        <v>0</v>
      </c>
      <c r="AE81" s="398"/>
      <c r="AF81" s="358"/>
      <c r="AG81" s="468"/>
    </row>
    <row r="82" spans="2:33" ht="11.25" customHeight="1">
      <c r="B82" s="467"/>
      <c r="C82" s="398"/>
      <c r="D82" s="398">
        <v>7</v>
      </c>
      <c r="E82" s="412" t="s">
        <v>253</v>
      </c>
      <c r="F82" s="413"/>
      <c r="G82" s="412" t="s">
        <v>320</v>
      </c>
      <c r="H82" s="413"/>
      <c r="I82" s="413"/>
      <c r="J82" s="414" t="s">
        <v>313</v>
      </c>
      <c r="K82" s="672">
        <v>0.18577957587135005</v>
      </c>
      <c r="L82" s="673">
        <v>0</v>
      </c>
      <c r="M82" s="672">
        <v>7.887368920143982E-2</v>
      </c>
      <c r="N82" s="673">
        <v>0</v>
      </c>
      <c r="O82" s="672">
        <v>5.3698923833643317E-2</v>
      </c>
      <c r="P82" s="673">
        <v>0</v>
      </c>
      <c r="Q82" s="672">
        <v>0.25176516360077555</v>
      </c>
      <c r="R82" s="673">
        <v>0</v>
      </c>
      <c r="S82" s="672">
        <v>0.28758297084468559</v>
      </c>
      <c r="T82" s="673">
        <v>0</v>
      </c>
      <c r="U82" s="672">
        <v>0.12982234823392508</v>
      </c>
      <c r="V82" s="673">
        <v>0</v>
      </c>
      <c r="W82" s="672" t="s">
        <v>245</v>
      </c>
      <c r="X82" s="673">
        <v>0</v>
      </c>
      <c r="Y82" s="672" t="s">
        <v>245</v>
      </c>
      <c r="Z82" s="673">
        <v>0</v>
      </c>
      <c r="AA82" s="672" t="s">
        <v>245</v>
      </c>
      <c r="AB82" s="673">
        <v>0</v>
      </c>
      <c r="AC82" s="672" t="s">
        <v>245</v>
      </c>
      <c r="AD82" s="673">
        <v>0</v>
      </c>
      <c r="AE82" s="398"/>
      <c r="AF82" s="358"/>
      <c r="AG82" s="468"/>
    </row>
    <row r="83" spans="2:33" ht="11.25" customHeight="1">
      <c r="B83" s="467"/>
      <c r="C83" s="398"/>
      <c r="D83" s="398">
        <v>8</v>
      </c>
      <c r="E83" s="412" t="s">
        <v>252</v>
      </c>
      <c r="F83" s="413"/>
      <c r="G83" s="412" t="s">
        <v>321</v>
      </c>
      <c r="H83" s="413"/>
      <c r="I83" s="413"/>
      <c r="J83" s="414" t="s">
        <v>313</v>
      </c>
      <c r="K83" s="672">
        <v>2.4673849920413677E-2</v>
      </c>
      <c r="L83" s="673">
        <v>0</v>
      </c>
      <c r="M83" s="672">
        <v>2.8169174714799939E-3</v>
      </c>
      <c r="N83" s="673">
        <v>0</v>
      </c>
      <c r="O83" s="672">
        <v>3.6406050056707333E-3</v>
      </c>
      <c r="P83" s="673">
        <v>0</v>
      </c>
      <c r="Q83" s="672">
        <v>6.0702272646827309E-2</v>
      </c>
      <c r="R83" s="673">
        <v>0</v>
      </c>
      <c r="S83" s="672">
        <v>7.9607742794376626E-3</v>
      </c>
      <c r="T83" s="673">
        <v>0</v>
      </c>
      <c r="U83" s="672">
        <v>5.8566472887484995E-3</v>
      </c>
      <c r="V83" s="673">
        <v>0</v>
      </c>
      <c r="W83" s="672" t="s">
        <v>245</v>
      </c>
      <c r="X83" s="673">
        <v>0</v>
      </c>
      <c r="Y83" s="672" t="s">
        <v>245</v>
      </c>
      <c r="Z83" s="673">
        <v>0</v>
      </c>
      <c r="AA83" s="672" t="s">
        <v>245</v>
      </c>
      <c r="AB83" s="673">
        <v>0</v>
      </c>
      <c r="AC83" s="672" t="s">
        <v>245</v>
      </c>
      <c r="AD83" s="673">
        <v>0</v>
      </c>
      <c r="AE83" s="398"/>
      <c r="AF83" s="358"/>
      <c r="AG83" s="468"/>
    </row>
    <row r="84" spans="2:33" ht="11.25" customHeight="1">
      <c r="B84" s="467"/>
      <c r="C84" s="398"/>
      <c r="D84" s="398">
        <v>9</v>
      </c>
      <c r="E84" s="412" t="s">
        <v>252</v>
      </c>
      <c r="F84" s="413"/>
      <c r="G84" s="412" t="s">
        <v>322</v>
      </c>
      <c r="H84" s="413"/>
      <c r="I84" s="413"/>
      <c r="J84" s="414" t="s">
        <v>313</v>
      </c>
      <c r="K84" s="672">
        <v>3.6285073412373053E-2</v>
      </c>
      <c r="L84" s="673">
        <v>0</v>
      </c>
      <c r="M84" s="672">
        <v>4.7887597015159891E-2</v>
      </c>
      <c r="N84" s="673">
        <v>0</v>
      </c>
      <c r="O84" s="672">
        <v>1.7292873776935981E-2</v>
      </c>
      <c r="P84" s="673">
        <v>0</v>
      </c>
      <c r="Q84" s="672">
        <v>1.0946311460903285E-2</v>
      </c>
      <c r="R84" s="673">
        <v>0</v>
      </c>
      <c r="S84" s="672">
        <v>1.1941161419156493E-2</v>
      </c>
      <c r="T84" s="673">
        <v>0</v>
      </c>
      <c r="U84" s="672">
        <v>0</v>
      </c>
      <c r="V84" s="673">
        <v>0</v>
      </c>
      <c r="W84" s="672" t="s">
        <v>245</v>
      </c>
      <c r="X84" s="673">
        <v>0</v>
      </c>
      <c r="Y84" s="672" t="s">
        <v>245</v>
      </c>
      <c r="Z84" s="673">
        <v>0</v>
      </c>
      <c r="AA84" s="672" t="s">
        <v>245</v>
      </c>
      <c r="AB84" s="673">
        <v>0</v>
      </c>
      <c r="AC84" s="672" t="s">
        <v>245</v>
      </c>
      <c r="AD84" s="673">
        <v>0</v>
      </c>
      <c r="AE84" s="398"/>
      <c r="AF84" s="358"/>
      <c r="AG84" s="468"/>
    </row>
    <row r="85" spans="2:33" ht="11.25" customHeight="1">
      <c r="B85" s="467"/>
      <c r="C85" s="398"/>
      <c r="D85" s="398">
        <v>10</v>
      </c>
      <c r="E85" s="412" t="s">
        <v>190</v>
      </c>
      <c r="F85" s="413"/>
      <c r="G85" s="412" t="s">
        <v>318</v>
      </c>
      <c r="H85" s="413"/>
      <c r="I85" s="413"/>
      <c r="J85" s="414" t="s">
        <v>313</v>
      </c>
      <c r="K85" s="672">
        <v>3.2398042336718523E-2</v>
      </c>
      <c r="L85" s="673">
        <v>0</v>
      </c>
      <c r="M85" s="672">
        <v>6.1027509506668652E-2</v>
      </c>
      <c r="N85" s="673">
        <v>0</v>
      </c>
      <c r="O85" s="672">
        <v>8.9848748582316729E-2</v>
      </c>
      <c r="P85" s="673">
        <v>0</v>
      </c>
      <c r="Q85" s="672">
        <v>4.8807762815194994E-3</v>
      </c>
      <c r="R85" s="673">
        <v>0</v>
      </c>
      <c r="S85" s="672">
        <v>4.9032150702922848E-3</v>
      </c>
      <c r="T85" s="673">
        <v>0</v>
      </c>
      <c r="U85" s="672">
        <v>2.3892118541916793E-2</v>
      </c>
      <c r="V85" s="673">
        <v>0</v>
      </c>
      <c r="W85" s="672" t="s">
        <v>245</v>
      </c>
      <c r="X85" s="673">
        <v>0</v>
      </c>
      <c r="Y85" s="672" t="s">
        <v>245</v>
      </c>
      <c r="Z85" s="673">
        <v>0</v>
      </c>
      <c r="AA85" s="672" t="s">
        <v>245</v>
      </c>
      <c r="AB85" s="673">
        <v>0</v>
      </c>
      <c r="AC85" s="672" t="s">
        <v>245</v>
      </c>
      <c r="AD85" s="673">
        <v>0</v>
      </c>
      <c r="AE85" s="398"/>
      <c r="AF85" s="358"/>
      <c r="AG85" s="468"/>
    </row>
    <row r="86" spans="2:33" ht="11.25" customHeight="1">
      <c r="B86" s="467"/>
      <c r="C86" s="398"/>
      <c r="D86" s="398">
        <v>11</v>
      </c>
      <c r="E86" s="412" t="s">
        <v>245</v>
      </c>
      <c r="F86" s="413"/>
      <c r="G86" s="412" t="s">
        <v>245</v>
      </c>
      <c r="H86" s="413"/>
      <c r="I86" s="413"/>
      <c r="J86" s="414" t="s">
        <v>245</v>
      </c>
      <c r="K86" s="672" t="s">
        <v>245</v>
      </c>
      <c r="L86" s="673">
        <v>0</v>
      </c>
      <c r="M86" s="672" t="s">
        <v>245</v>
      </c>
      <c r="N86" s="673">
        <v>0</v>
      </c>
      <c r="O86" s="672" t="s">
        <v>245</v>
      </c>
      <c r="P86" s="673">
        <v>0</v>
      </c>
      <c r="Q86" s="672" t="s">
        <v>245</v>
      </c>
      <c r="R86" s="673">
        <v>0</v>
      </c>
      <c r="S86" s="672" t="s">
        <v>245</v>
      </c>
      <c r="T86" s="673">
        <v>0</v>
      </c>
      <c r="U86" s="672" t="s">
        <v>245</v>
      </c>
      <c r="V86" s="673">
        <v>0</v>
      </c>
      <c r="W86" s="672" t="s">
        <v>245</v>
      </c>
      <c r="X86" s="673">
        <v>0</v>
      </c>
      <c r="Y86" s="672" t="s">
        <v>245</v>
      </c>
      <c r="Z86" s="673">
        <v>0</v>
      </c>
      <c r="AA86" s="672" t="s">
        <v>245</v>
      </c>
      <c r="AB86" s="673">
        <v>0</v>
      </c>
      <c r="AC86" s="672" t="s">
        <v>245</v>
      </c>
      <c r="AD86" s="673">
        <v>0</v>
      </c>
      <c r="AE86" s="398"/>
      <c r="AF86" s="358"/>
      <c r="AG86" s="468"/>
    </row>
    <row r="87" spans="2:33" ht="11.25" customHeight="1">
      <c r="B87" s="467"/>
      <c r="C87" s="398"/>
      <c r="D87" s="398">
        <v>12</v>
      </c>
      <c r="E87" s="412" t="s">
        <v>245</v>
      </c>
      <c r="F87" s="413"/>
      <c r="G87" s="412" t="s">
        <v>245</v>
      </c>
      <c r="H87" s="413"/>
      <c r="I87" s="413"/>
      <c r="J87" s="414" t="s">
        <v>245</v>
      </c>
      <c r="K87" s="672" t="s">
        <v>245</v>
      </c>
      <c r="L87" s="673">
        <v>0</v>
      </c>
      <c r="M87" s="672" t="s">
        <v>245</v>
      </c>
      <c r="N87" s="673">
        <v>0</v>
      </c>
      <c r="O87" s="672" t="s">
        <v>245</v>
      </c>
      <c r="P87" s="673">
        <v>0</v>
      </c>
      <c r="Q87" s="672" t="s">
        <v>245</v>
      </c>
      <c r="R87" s="673">
        <v>0</v>
      </c>
      <c r="S87" s="672" t="s">
        <v>245</v>
      </c>
      <c r="T87" s="673">
        <v>0</v>
      </c>
      <c r="U87" s="672" t="s">
        <v>245</v>
      </c>
      <c r="V87" s="673">
        <v>0</v>
      </c>
      <c r="W87" s="672" t="s">
        <v>245</v>
      </c>
      <c r="X87" s="673">
        <v>0</v>
      </c>
      <c r="Y87" s="672" t="s">
        <v>245</v>
      </c>
      <c r="Z87" s="673">
        <v>0</v>
      </c>
      <c r="AA87" s="672" t="s">
        <v>245</v>
      </c>
      <c r="AB87" s="673">
        <v>0</v>
      </c>
      <c r="AC87" s="672" t="s">
        <v>245</v>
      </c>
      <c r="AD87" s="673">
        <v>0</v>
      </c>
      <c r="AE87" s="398"/>
      <c r="AF87" s="358"/>
      <c r="AG87" s="468"/>
    </row>
    <row r="88" spans="2:33" ht="11.25" customHeight="1">
      <c r="B88" s="467"/>
      <c r="C88" s="398"/>
      <c r="D88" s="398">
        <v>13</v>
      </c>
      <c r="E88" s="412" t="s">
        <v>245</v>
      </c>
      <c r="F88" s="413"/>
      <c r="G88" s="412" t="s">
        <v>245</v>
      </c>
      <c r="H88" s="413"/>
      <c r="I88" s="413"/>
      <c r="J88" s="414" t="s">
        <v>245</v>
      </c>
      <c r="K88" s="672" t="s">
        <v>245</v>
      </c>
      <c r="L88" s="673">
        <v>0</v>
      </c>
      <c r="M88" s="672" t="s">
        <v>245</v>
      </c>
      <c r="N88" s="673">
        <v>0</v>
      </c>
      <c r="O88" s="672" t="s">
        <v>245</v>
      </c>
      <c r="P88" s="673">
        <v>0</v>
      </c>
      <c r="Q88" s="672" t="s">
        <v>245</v>
      </c>
      <c r="R88" s="673">
        <v>0</v>
      </c>
      <c r="S88" s="672" t="s">
        <v>245</v>
      </c>
      <c r="T88" s="673">
        <v>0</v>
      </c>
      <c r="U88" s="672" t="s">
        <v>245</v>
      </c>
      <c r="V88" s="673">
        <v>0</v>
      </c>
      <c r="W88" s="672" t="s">
        <v>245</v>
      </c>
      <c r="X88" s="673">
        <v>0</v>
      </c>
      <c r="Y88" s="672" t="s">
        <v>245</v>
      </c>
      <c r="Z88" s="673">
        <v>0</v>
      </c>
      <c r="AA88" s="672" t="s">
        <v>245</v>
      </c>
      <c r="AB88" s="673">
        <v>0</v>
      </c>
      <c r="AC88" s="672" t="s">
        <v>245</v>
      </c>
      <c r="AD88" s="673">
        <v>0</v>
      </c>
      <c r="AE88" s="398"/>
      <c r="AF88" s="358"/>
      <c r="AG88" s="468"/>
    </row>
    <row r="89" spans="2:33" ht="11.25" customHeight="1">
      <c r="B89" s="467"/>
      <c r="C89" s="398"/>
      <c r="D89" s="398">
        <v>14</v>
      </c>
      <c r="E89" s="412" t="s">
        <v>245</v>
      </c>
      <c r="F89" s="413"/>
      <c r="G89" s="412" t="s">
        <v>245</v>
      </c>
      <c r="H89" s="413"/>
      <c r="I89" s="413"/>
      <c r="J89" s="414" t="s">
        <v>245</v>
      </c>
      <c r="K89" s="672" t="s">
        <v>245</v>
      </c>
      <c r="L89" s="673">
        <v>0</v>
      </c>
      <c r="M89" s="672" t="s">
        <v>245</v>
      </c>
      <c r="N89" s="673">
        <v>0</v>
      </c>
      <c r="O89" s="672" t="s">
        <v>245</v>
      </c>
      <c r="P89" s="673">
        <v>0</v>
      </c>
      <c r="Q89" s="672" t="s">
        <v>245</v>
      </c>
      <c r="R89" s="673">
        <v>0</v>
      </c>
      <c r="S89" s="672" t="s">
        <v>245</v>
      </c>
      <c r="T89" s="673">
        <v>0</v>
      </c>
      <c r="U89" s="672" t="s">
        <v>245</v>
      </c>
      <c r="V89" s="673">
        <v>0</v>
      </c>
      <c r="W89" s="672" t="s">
        <v>245</v>
      </c>
      <c r="X89" s="673">
        <v>0</v>
      </c>
      <c r="Y89" s="672" t="s">
        <v>245</v>
      </c>
      <c r="Z89" s="673">
        <v>0</v>
      </c>
      <c r="AA89" s="672" t="s">
        <v>245</v>
      </c>
      <c r="AB89" s="673">
        <v>0</v>
      </c>
      <c r="AC89" s="672" t="s">
        <v>245</v>
      </c>
      <c r="AD89" s="673">
        <v>0</v>
      </c>
      <c r="AE89" s="398"/>
      <c r="AF89" s="358"/>
      <c r="AG89" s="468"/>
    </row>
    <row r="90" spans="2:33" ht="11.25" customHeight="1">
      <c r="B90" s="467"/>
      <c r="C90" s="398"/>
      <c r="D90" s="398">
        <v>15</v>
      </c>
      <c r="E90" s="412" t="s">
        <v>245</v>
      </c>
      <c r="F90" s="413"/>
      <c r="G90" s="412" t="s">
        <v>245</v>
      </c>
      <c r="H90" s="413"/>
      <c r="I90" s="413"/>
      <c r="J90" s="414" t="s">
        <v>245</v>
      </c>
      <c r="K90" s="672" t="s">
        <v>245</v>
      </c>
      <c r="L90" s="673">
        <v>0</v>
      </c>
      <c r="M90" s="672" t="s">
        <v>245</v>
      </c>
      <c r="N90" s="673">
        <v>0</v>
      </c>
      <c r="O90" s="672" t="s">
        <v>245</v>
      </c>
      <c r="P90" s="673">
        <v>0</v>
      </c>
      <c r="Q90" s="672" t="s">
        <v>245</v>
      </c>
      <c r="R90" s="673">
        <v>0</v>
      </c>
      <c r="S90" s="672" t="s">
        <v>245</v>
      </c>
      <c r="T90" s="673">
        <v>0</v>
      </c>
      <c r="U90" s="672" t="s">
        <v>245</v>
      </c>
      <c r="V90" s="673">
        <v>0</v>
      </c>
      <c r="W90" s="672" t="s">
        <v>245</v>
      </c>
      <c r="X90" s="673">
        <v>0</v>
      </c>
      <c r="Y90" s="672" t="s">
        <v>245</v>
      </c>
      <c r="Z90" s="673">
        <v>0</v>
      </c>
      <c r="AA90" s="672" t="s">
        <v>245</v>
      </c>
      <c r="AB90" s="673">
        <v>0</v>
      </c>
      <c r="AC90" s="672" t="s">
        <v>245</v>
      </c>
      <c r="AD90" s="673">
        <v>0</v>
      </c>
      <c r="AE90" s="398"/>
      <c r="AF90" s="358"/>
      <c r="AG90" s="468"/>
    </row>
    <row r="91" spans="2:33" ht="11.25" customHeight="1">
      <c r="B91" s="467"/>
      <c r="C91" s="398"/>
      <c r="D91" s="398">
        <v>16</v>
      </c>
      <c r="E91" s="412" t="s">
        <v>245</v>
      </c>
      <c r="F91" s="413"/>
      <c r="G91" s="412" t="s">
        <v>245</v>
      </c>
      <c r="H91" s="413"/>
      <c r="I91" s="413"/>
      <c r="J91" s="414" t="s">
        <v>245</v>
      </c>
      <c r="K91" s="672" t="s">
        <v>245</v>
      </c>
      <c r="L91" s="673">
        <v>0</v>
      </c>
      <c r="M91" s="672" t="s">
        <v>245</v>
      </c>
      <c r="N91" s="673">
        <v>0</v>
      </c>
      <c r="O91" s="672" t="s">
        <v>245</v>
      </c>
      <c r="P91" s="673">
        <v>0</v>
      </c>
      <c r="Q91" s="672" t="s">
        <v>245</v>
      </c>
      <c r="R91" s="673">
        <v>0</v>
      </c>
      <c r="S91" s="672" t="s">
        <v>245</v>
      </c>
      <c r="T91" s="673">
        <v>0</v>
      </c>
      <c r="U91" s="672" t="s">
        <v>245</v>
      </c>
      <c r="V91" s="673">
        <v>0</v>
      </c>
      <c r="W91" s="672" t="s">
        <v>245</v>
      </c>
      <c r="X91" s="673">
        <v>0</v>
      </c>
      <c r="Y91" s="672" t="s">
        <v>245</v>
      </c>
      <c r="Z91" s="673">
        <v>0</v>
      </c>
      <c r="AA91" s="672" t="s">
        <v>245</v>
      </c>
      <c r="AB91" s="673">
        <v>0</v>
      </c>
      <c r="AC91" s="672" t="s">
        <v>245</v>
      </c>
      <c r="AD91" s="673">
        <v>0</v>
      </c>
      <c r="AE91" s="398"/>
      <c r="AF91" s="358"/>
      <c r="AG91" s="468"/>
    </row>
    <row r="92" spans="2:33" ht="11.25" customHeight="1">
      <c r="B92" s="467"/>
      <c r="C92" s="398"/>
      <c r="D92" s="398">
        <v>17</v>
      </c>
      <c r="E92" s="412" t="s">
        <v>245</v>
      </c>
      <c r="F92" s="413"/>
      <c r="G92" s="412" t="s">
        <v>245</v>
      </c>
      <c r="H92" s="413"/>
      <c r="I92" s="413"/>
      <c r="J92" s="414" t="s">
        <v>245</v>
      </c>
      <c r="K92" s="672" t="s">
        <v>245</v>
      </c>
      <c r="L92" s="673">
        <v>0</v>
      </c>
      <c r="M92" s="672" t="s">
        <v>245</v>
      </c>
      <c r="N92" s="673">
        <v>0</v>
      </c>
      <c r="O92" s="672" t="s">
        <v>245</v>
      </c>
      <c r="P92" s="673">
        <v>0</v>
      </c>
      <c r="Q92" s="672" t="s">
        <v>245</v>
      </c>
      <c r="R92" s="673">
        <v>0</v>
      </c>
      <c r="S92" s="672" t="s">
        <v>245</v>
      </c>
      <c r="T92" s="673">
        <v>0</v>
      </c>
      <c r="U92" s="672" t="s">
        <v>245</v>
      </c>
      <c r="V92" s="673">
        <v>0</v>
      </c>
      <c r="W92" s="672" t="s">
        <v>245</v>
      </c>
      <c r="X92" s="673">
        <v>0</v>
      </c>
      <c r="Y92" s="672" t="s">
        <v>245</v>
      </c>
      <c r="Z92" s="673">
        <v>0</v>
      </c>
      <c r="AA92" s="672" t="s">
        <v>245</v>
      </c>
      <c r="AB92" s="673">
        <v>0</v>
      </c>
      <c r="AC92" s="672" t="s">
        <v>245</v>
      </c>
      <c r="AD92" s="673">
        <v>0</v>
      </c>
      <c r="AE92" s="398"/>
      <c r="AF92" s="358"/>
      <c r="AG92" s="468"/>
    </row>
    <row r="93" spans="2:33" ht="11.25" customHeight="1">
      <c r="B93" s="467"/>
      <c r="C93" s="398"/>
      <c r="D93" s="398">
        <v>18</v>
      </c>
      <c r="E93" s="412" t="s">
        <v>245</v>
      </c>
      <c r="F93" s="413"/>
      <c r="G93" s="412" t="s">
        <v>245</v>
      </c>
      <c r="H93" s="413"/>
      <c r="I93" s="413"/>
      <c r="J93" s="414" t="s">
        <v>245</v>
      </c>
      <c r="K93" s="672" t="s">
        <v>245</v>
      </c>
      <c r="L93" s="673">
        <v>0</v>
      </c>
      <c r="M93" s="672" t="s">
        <v>245</v>
      </c>
      <c r="N93" s="673">
        <v>0</v>
      </c>
      <c r="O93" s="672" t="s">
        <v>245</v>
      </c>
      <c r="P93" s="673">
        <v>0</v>
      </c>
      <c r="Q93" s="672" t="s">
        <v>245</v>
      </c>
      <c r="R93" s="673">
        <v>0</v>
      </c>
      <c r="S93" s="672" t="s">
        <v>245</v>
      </c>
      <c r="T93" s="673">
        <v>0</v>
      </c>
      <c r="U93" s="672" t="s">
        <v>245</v>
      </c>
      <c r="V93" s="673">
        <v>0</v>
      </c>
      <c r="W93" s="672" t="s">
        <v>245</v>
      </c>
      <c r="X93" s="673">
        <v>0</v>
      </c>
      <c r="Y93" s="672" t="s">
        <v>245</v>
      </c>
      <c r="Z93" s="673">
        <v>0</v>
      </c>
      <c r="AA93" s="672" t="s">
        <v>245</v>
      </c>
      <c r="AB93" s="673">
        <v>0</v>
      </c>
      <c r="AC93" s="672" t="s">
        <v>245</v>
      </c>
      <c r="AD93" s="673">
        <v>0</v>
      </c>
      <c r="AE93" s="398"/>
      <c r="AF93" s="358"/>
      <c r="AG93" s="468"/>
    </row>
    <row r="94" spans="2:33" ht="11.25" customHeight="1">
      <c r="B94" s="467"/>
      <c r="C94" s="398"/>
      <c r="D94" s="398">
        <v>19</v>
      </c>
      <c r="E94" s="412" t="s">
        <v>245</v>
      </c>
      <c r="F94" s="413"/>
      <c r="G94" s="412" t="s">
        <v>245</v>
      </c>
      <c r="H94" s="413"/>
      <c r="I94" s="413"/>
      <c r="J94" s="414" t="s">
        <v>245</v>
      </c>
      <c r="K94" s="672" t="s">
        <v>245</v>
      </c>
      <c r="L94" s="673">
        <v>0</v>
      </c>
      <c r="M94" s="672" t="s">
        <v>245</v>
      </c>
      <c r="N94" s="673">
        <v>0</v>
      </c>
      <c r="O94" s="672" t="s">
        <v>245</v>
      </c>
      <c r="P94" s="673">
        <v>0</v>
      </c>
      <c r="Q94" s="672" t="s">
        <v>245</v>
      </c>
      <c r="R94" s="673">
        <v>0</v>
      </c>
      <c r="S94" s="672" t="s">
        <v>245</v>
      </c>
      <c r="T94" s="673">
        <v>0</v>
      </c>
      <c r="U94" s="672" t="s">
        <v>245</v>
      </c>
      <c r="V94" s="673">
        <v>0</v>
      </c>
      <c r="W94" s="672" t="s">
        <v>245</v>
      </c>
      <c r="X94" s="673">
        <v>0</v>
      </c>
      <c r="Y94" s="672" t="s">
        <v>245</v>
      </c>
      <c r="Z94" s="673">
        <v>0</v>
      </c>
      <c r="AA94" s="672" t="s">
        <v>245</v>
      </c>
      <c r="AB94" s="673">
        <v>0</v>
      </c>
      <c r="AC94" s="672" t="s">
        <v>245</v>
      </c>
      <c r="AD94" s="673">
        <v>0</v>
      </c>
      <c r="AE94" s="398"/>
      <c r="AF94" s="358"/>
      <c r="AG94" s="468"/>
    </row>
    <row r="95" spans="2:33" ht="11.25" customHeight="1">
      <c r="B95" s="467"/>
      <c r="C95" s="398"/>
      <c r="D95" s="398">
        <v>20</v>
      </c>
      <c r="E95" s="446" t="s">
        <v>245</v>
      </c>
      <c r="F95" s="447"/>
      <c r="G95" s="446" t="s">
        <v>245</v>
      </c>
      <c r="H95" s="447"/>
      <c r="I95" s="447"/>
      <c r="J95" s="448" t="s">
        <v>245</v>
      </c>
      <c r="K95" s="676" t="s">
        <v>245</v>
      </c>
      <c r="L95" s="677">
        <v>0</v>
      </c>
      <c r="M95" s="676" t="s">
        <v>245</v>
      </c>
      <c r="N95" s="677">
        <v>0</v>
      </c>
      <c r="O95" s="676" t="s">
        <v>245</v>
      </c>
      <c r="P95" s="677">
        <v>0</v>
      </c>
      <c r="Q95" s="676" t="s">
        <v>245</v>
      </c>
      <c r="R95" s="677">
        <v>0</v>
      </c>
      <c r="S95" s="676" t="s">
        <v>245</v>
      </c>
      <c r="T95" s="677">
        <v>0</v>
      </c>
      <c r="U95" s="676" t="s">
        <v>245</v>
      </c>
      <c r="V95" s="677">
        <v>0</v>
      </c>
      <c r="W95" s="676" t="s">
        <v>245</v>
      </c>
      <c r="X95" s="677">
        <v>0</v>
      </c>
      <c r="Y95" s="676" t="s">
        <v>245</v>
      </c>
      <c r="Z95" s="677">
        <v>0</v>
      </c>
      <c r="AA95" s="676" t="s">
        <v>245</v>
      </c>
      <c r="AB95" s="677">
        <v>0</v>
      </c>
      <c r="AC95" s="676" t="s">
        <v>245</v>
      </c>
      <c r="AD95" s="677">
        <v>0</v>
      </c>
      <c r="AE95" s="398"/>
      <c r="AF95" s="358"/>
      <c r="AG95" s="468"/>
    </row>
    <row r="96" spans="2:33" ht="11.25" customHeight="1">
      <c r="B96" s="467"/>
      <c r="C96" s="398"/>
      <c r="D96" s="431"/>
      <c r="E96" s="449" t="s">
        <v>282</v>
      </c>
      <c r="F96" s="449"/>
      <c r="G96" s="449"/>
      <c r="H96" s="449"/>
      <c r="I96" s="449"/>
      <c r="J96" s="449"/>
      <c r="K96" s="678">
        <v>0.99972665244696013</v>
      </c>
      <c r="L96" s="679">
        <v>0</v>
      </c>
      <c r="M96" s="678">
        <v>0.99864600166870843</v>
      </c>
      <c r="N96" s="679">
        <v>0</v>
      </c>
      <c r="O96" s="678">
        <v>0.99958224057559941</v>
      </c>
      <c r="P96" s="679">
        <v>0</v>
      </c>
      <c r="Q96" s="678">
        <v>0.99964175707946135</v>
      </c>
      <c r="R96" s="679">
        <v>0</v>
      </c>
      <c r="S96" s="678">
        <v>0.99983083354656188</v>
      </c>
      <c r="T96" s="679">
        <v>0</v>
      </c>
      <c r="U96" s="678">
        <v>0.99993264855617925</v>
      </c>
      <c r="V96" s="679">
        <v>0</v>
      </c>
      <c r="W96" s="678" t="s">
        <v>245</v>
      </c>
      <c r="X96" s="679">
        <v>0</v>
      </c>
      <c r="Y96" s="678" t="s">
        <v>245</v>
      </c>
      <c r="Z96" s="679">
        <v>0</v>
      </c>
      <c r="AA96" s="678" t="s">
        <v>245</v>
      </c>
      <c r="AB96" s="679">
        <v>0</v>
      </c>
      <c r="AC96" s="678" t="s">
        <v>245</v>
      </c>
      <c r="AD96" s="679">
        <v>0</v>
      </c>
      <c r="AE96" s="398"/>
      <c r="AF96" s="358"/>
      <c r="AG96" s="468"/>
    </row>
    <row r="97" spans="2:33" ht="11.25" customHeight="1">
      <c r="B97" s="467"/>
      <c r="C97" s="398"/>
      <c r="D97" s="431"/>
      <c r="E97" s="435"/>
      <c r="F97" s="435" t="s">
        <v>283</v>
      </c>
      <c r="G97" s="435"/>
      <c r="H97" s="435" t="s">
        <v>284</v>
      </c>
      <c r="I97" s="431"/>
      <c r="J97" s="431"/>
      <c r="K97" s="672">
        <v>0.72059011090610481</v>
      </c>
      <c r="L97" s="673">
        <v>0</v>
      </c>
      <c r="M97" s="672">
        <v>0.80804028847396014</v>
      </c>
      <c r="N97" s="673">
        <v>0</v>
      </c>
      <c r="O97" s="672">
        <v>0.83510108937703265</v>
      </c>
      <c r="P97" s="673">
        <v>0</v>
      </c>
      <c r="Q97" s="672">
        <v>0.67134723308943567</v>
      </c>
      <c r="R97" s="673">
        <v>0</v>
      </c>
      <c r="S97" s="672">
        <v>0.68744271193299</v>
      </c>
      <c r="T97" s="673">
        <v>0</v>
      </c>
      <c r="U97" s="672">
        <v>0.84036153449158901</v>
      </c>
      <c r="V97" s="673">
        <v>0</v>
      </c>
      <c r="W97" s="672">
        <v>0</v>
      </c>
      <c r="X97" s="673">
        <v>0</v>
      </c>
      <c r="Y97" s="672">
        <v>0</v>
      </c>
      <c r="Z97" s="673">
        <v>0</v>
      </c>
      <c r="AA97" s="672">
        <v>0</v>
      </c>
      <c r="AB97" s="673">
        <v>0</v>
      </c>
      <c r="AC97" s="672">
        <v>0</v>
      </c>
      <c r="AD97" s="673">
        <v>0</v>
      </c>
      <c r="AE97" s="398"/>
      <c r="AF97" s="358"/>
      <c r="AG97" s="468"/>
    </row>
    <row r="98" spans="2:33" ht="11.25" customHeight="1">
      <c r="B98" s="467"/>
      <c r="C98" s="398"/>
      <c r="D98" s="431"/>
      <c r="E98" s="450"/>
      <c r="F98" s="450"/>
      <c r="G98" s="450"/>
      <c r="H98" s="450" t="s">
        <v>285</v>
      </c>
      <c r="I98" s="451"/>
      <c r="J98" s="451"/>
      <c r="K98" s="680">
        <v>0.27913654154085532</v>
      </c>
      <c r="L98" s="675">
        <v>0</v>
      </c>
      <c r="M98" s="680">
        <v>0.19060571319474837</v>
      </c>
      <c r="N98" s="675">
        <v>0</v>
      </c>
      <c r="O98" s="680">
        <v>0.16448115119856677</v>
      </c>
      <c r="P98" s="675">
        <v>0</v>
      </c>
      <c r="Q98" s="680">
        <v>0.32829452399002568</v>
      </c>
      <c r="R98" s="675">
        <v>0</v>
      </c>
      <c r="S98" s="680">
        <v>0.31238812161357205</v>
      </c>
      <c r="T98" s="675">
        <v>0</v>
      </c>
      <c r="U98" s="680">
        <v>0.15957111406459035</v>
      </c>
      <c r="V98" s="675">
        <v>0</v>
      </c>
      <c r="W98" s="680">
        <v>0</v>
      </c>
      <c r="X98" s="675">
        <v>0</v>
      </c>
      <c r="Y98" s="680">
        <v>0</v>
      </c>
      <c r="Z98" s="675">
        <v>0</v>
      </c>
      <c r="AA98" s="680">
        <v>0</v>
      </c>
      <c r="AB98" s="675">
        <v>0</v>
      </c>
      <c r="AC98" s="680">
        <v>0</v>
      </c>
      <c r="AD98" s="675">
        <v>0</v>
      </c>
      <c r="AE98" s="398"/>
      <c r="AF98" s="358"/>
      <c r="AG98" s="468"/>
    </row>
    <row r="99" spans="2:33" ht="11.25" customHeight="1">
      <c r="B99" s="467"/>
      <c r="C99" s="398"/>
      <c r="D99" s="431"/>
      <c r="E99" s="452" t="s">
        <v>286</v>
      </c>
      <c r="F99" s="453"/>
      <c r="G99" s="453"/>
      <c r="H99" s="453"/>
      <c r="I99" s="453"/>
      <c r="J99" s="454"/>
      <c r="K99" s="681">
        <v>2.7334755303987102E-4</v>
      </c>
      <c r="L99" s="681">
        <v>0</v>
      </c>
      <c r="M99" s="681">
        <v>1.3539983312915727E-3</v>
      </c>
      <c r="N99" s="681">
        <v>0</v>
      </c>
      <c r="O99" s="681">
        <v>4.1775942440058778E-4</v>
      </c>
      <c r="P99" s="681">
        <v>0</v>
      </c>
      <c r="Q99" s="681">
        <v>3.5824292053865392E-4</v>
      </c>
      <c r="R99" s="681">
        <v>0</v>
      </c>
      <c r="S99" s="681">
        <v>1.6916645343811876E-4</v>
      </c>
      <c r="T99" s="681">
        <v>0</v>
      </c>
      <c r="U99" s="681">
        <v>6.73514438207512E-5</v>
      </c>
      <c r="V99" s="681">
        <v>0</v>
      </c>
      <c r="W99" s="681" t="s">
        <v>245</v>
      </c>
      <c r="X99" s="681">
        <v>0</v>
      </c>
      <c r="Y99" s="681" t="s">
        <v>245</v>
      </c>
      <c r="Z99" s="681">
        <v>0</v>
      </c>
      <c r="AA99" s="681" t="s">
        <v>245</v>
      </c>
      <c r="AB99" s="681">
        <v>0</v>
      </c>
      <c r="AC99" s="681" t="s">
        <v>245</v>
      </c>
      <c r="AD99" s="681">
        <v>0</v>
      </c>
      <c r="AE99" s="398"/>
      <c r="AF99" s="358"/>
      <c r="AG99" s="468"/>
    </row>
    <row r="100" spans="2:33" ht="24.75" customHeight="1">
      <c r="B100" s="467"/>
      <c r="C100" s="398"/>
      <c r="D100" s="431"/>
      <c r="E100" s="398"/>
      <c r="F100" s="398"/>
      <c r="G100" s="398"/>
      <c r="H100" s="398"/>
      <c r="I100" s="398"/>
      <c r="J100" s="398"/>
      <c r="K100" s="358"/>
      <c r="L100" s="358"/>
      <c r="M100" s="358"/>
      <c r="N100" s="358"/>
      <c r="O100" s="358"/>
      <c r="P100" s="358"/>
      <c r="Q100" s="358"/>
      <c r="R100" s="358"/>
      <c r="S100" s="358"/>
      <c r="T100" s="358"/>
      <c r="U100" s="358"/>
      <c r="V100" s="358"/>
      <c r="W100" s="358"/>
      <c r="X100" s="358"/>
      <c r="Y100" s="358"/>
      <c r="Z100" s="358"/>
      <c r="AA100" s="358"/>
      <c r="AB100" s="358"/>
      <c r="AC100" s="358"/>
      <c r="AD100" s="358"/>
      <c r="AE100" s="398"/>
      <c r="AF100" s="358"/>
      <c r="AG100" s="468"/>
    </row>
    <row r="101" spans="2:33" ht="12.75" customHeight="1">
      <c r="B101" s="467"/>
      <c r="C101" s="428" t="s">
        <v>288</v>
      </c>
      <c r="D101" s="431"/>
      <c r="E101" s="398"/>
      <c r="F101" s="398"/>
      <c r="G101" s="398"/>
      <c r="H101" s="398"/>
      <c r="I101" s="398"/>
      <c r="J101" s="398"/>
      <c r="K101" s="358"/>
      <c r="L101" s="358"/>
      <c r="M101" s="358"/>
      <c r="N101" s="358"/>
      <c r="O101" s="358"/>
      <c r="P101" s="358"/>
      <c r="Q101" s="358"/>
      <c r="R101" s="358"/>
      <c r="S101" s="358"/>
      <c r="T101" s="436" t="s">
        <v>289</v>
      </c>
      <c r="U101" s="720" t="s">
        <v>323</v>
      </c>
      <c r="V101" s="721"/>
      <c r="W101" s="721"/>
      <c r="X101" s="722"/>
      <c r="Y101" s="437" t="s">
        <v>290</v>
      </c>
      <c r="Z101" s="358"/>
      <c r="AA101" s="358"/>
      <c r="AB101" s="358"/>
      <c r="AC101" s="358"/>
      <c r="AD101" s="358"/>
      <c r="AE101" s="358"/>
      <c r="AF101" s="358"/>
      <c r="AG101" s="468"/>
    </row>
    <row r="102" spans="2:33" ht="5.25" customHeight="1">
      <c r="B102" s="467"/>
      <c r="C102" s="438"/>
      <c r="D102" s="431"/>
      <c r="E102" s="398"/>
      <c r="F102" s="398"/>
      <c r="G102" s="398"/>
      <c r="H102" s="398"/>
      <c r="I102" s="398"/>
      <c r="J102" s="398"/>
      <c r="K102" s="358"/>
      <c r="L102" s="358"/>
      <c r="M102" s="358"/>
      <c r="N102" s="358"/>
      <c r="O102" s="358"/>
      <c r="P102" s="358"/>
      <c r="Q102" s="358"/>
      <c r="R102" s="358"/>
      <c r="S102" s="358"/>
      <c r="T102" s="358"/>
      <c r="U102" s="358"/>
      <c r="V102" s="358"/>
      <c r="W102" s="358"/>
      <c r="X102" s="358"/>
      <c r="Y102" s="358"/>
      <c r="Z102" s="358"/>
      <c r="AA102" s="358"/>
      <c r="AB102" s="358"/>
      <c r="AC102" s="358"/>
      <c r="AD102" s="358"/>
      <c r="AE102" s="358"/>
      <c r="AF102" s="358"/>
      <c r="AG102" s="468"/>
    </row>
    <row r="103" spans="2:33" ht="12.75" customHeight="1">
      <c r="B103" s="467"/>
      <c r="C103" s="398"/>
      <c r="D103" s="398"/>
      <c r="E103" s="398"/>
      <c r="F103" s="398"/>
      <c r="G103" s="398"/>
      <c r="H103" s="398"/>
      <c r="I103" s="418" t="s">
        <v>324</v>
      </c>
      <c r="J103" s="419"/>
      <c r="K103" s="419"/>
      <c r="L103" s="419"/>
      <c r="M103" s="419"/>
      <c r="N103" s="419"/>
      <c r="O103" s="419"/>
      <c r="P103" s="419"/>
      <c r="Q103" s="419"/>
      <c r="R103" s="419"/>
      <c r="S103" s="419"/>
      <c r="T103" s="419"/>
      <c r="U103" s="419"/>
      <c r="V103" s="419"/>
      <c r="W103" s="419"/>
      <c r="X103" s="419"/>
      <c r="Y103" s="419"/>
      <c r="Z103" s="419"/>
      <c r="AA103" s="419"/>
      <c r="AB103" s="420"/>
      <c r="AC103" s="358"/>
      <c r="AD103" s="358"/>
      <c r="AE103" s="358"/>
      <c r="AF103" s="358"/>
      <c r="AG103" s="468"/>
    </row>
    <row r="104" spans="2:33" ht="3.75" customHeight="1">
      <c r="B104" s="467"/>
      <c r="C104" s="358"/>
      <c r="D104" s="358"/>
      <c r="E104" s="358"/>
      <c r="F104" s="358"/>
      <c r="G104" s="358"/>
      <c r="H104" s="358"/>
      <c r="I104" s="439"/>
      <c r="J104" s="439"/>
      <c r="K104" s="439"/>
      <c r="L104" s="439"/>
      <c r="M104" s="439"/>
      <c r="N104" s="439"/>
      <c r="O104" s="439"/>
      <c r="P104" s="439"/>
      <c r="Q104" s="439"/>
      <c r="R104" s="439"/>
      <c r="S104" s="439"/>
      <c r="T104" s="439"/>
      <c r="U104" s="439"/>
      <c r="V104" s="439"/>
      <c r="W104" s="439"/>
      <c r="X104" s="439"/>
      <c r="Y104" s="439"/>
      <c r="Z104" s="439"/>
      <c r="AA104" s="439"/>
      <c r="AB104" s="439"/>
      <c r="AC104" s="358"/>
      <c r="AD104" s="358"/>
      <c r="AE104" s="358"/>
      <c r="AF104" s="358"/>
      <c r="AG104" s="468"/>
    </row>
    <row r="105" spans="2:33" ht="12.75" customHeight="1">
      <c r="B105" s="467"/>
      <c r="C105" s="358"/>
      <c r="D105" s="358"/>
      <c r="E105" s="358"/>
      <c r="F105" s="358"/>
      <c r="G105" s="358"/>
      <c r="H105" s="358"/>
      <c r="I105" s="440" t="s">
        <v>291</v>
      </c>
      <c r="J105" s="439"/>
      <c r="K105" s="421"/>
      <c r="L105" s="723" t="s">
        <v>329</v>
      </c>
      <c r="M105" s="724">
        <v>0</v>
      </c>
      <c r="N105" s="440" t="s">
        <v>292</v>
      </c>
      <c r="O105" s="439"/>
      <c r="P105" s="439"/>
      <c r="Q105" s="439"/>
      <c r="R105" s="439"/>
      <c r="S105" s="439"/>
      <c r="T105" s="439"/>
      <c r="U105" s="439"/>
      <c r="V105" s="439"/>
      <c r="W105" s="439"/>
      <c r="X105" s="439"/>
      <c r="Y105" s="439"/>
      <c r="Z105" s="439"/>
      <c r="AA105" s="439"/>
      <c r="AB105" s="439"/>
      <c r="AC105" s="358"/>
      <c r="AD105" s="358"/>
      <c r="AE105" s="358"/>
      <c r="AF105" s="358"/>
      <c r="AG105" s="468"/>
    </row>
    <row r="106" spans="2:33" ht="12.75" customHeight="1">
      <c r="B106" s="467"/>
      <c r="C106" s="398"/>
      <c r="D106" s="398"/>
      <c r="E106" s="398"/>
      <c r="F106" s="398"/>
      <c r="G106" s="398"/>
      <c r="H106" s="398"/>
      <c r="I106" s="440"/>
      <c r="J106" s="440"/>
      <c r="K106" s="440"/>
      <c r="L106" s="441"/>
      <c r="M106" s="441"/>
      <c r="N106" s="441"/>
      <c r="O106" s="441"/>
      <c r="P106" s="441"/>
      <c r="Q106" s="441"/>
      <c r="R106" s="441"/>
      <c r="S106" s="441"/>
      <c r="T106" s="441"/>
      <c r="U106" s="441"/>
      <c r="V106" s="441"/>
      <c r="W106" s="441"/>
      <c r="X106" s="439"/>
      <c r="Y106" s="439"/>
      <c r="Z106" s="439"/>
      <c r="AA106" s="439"/>
      <c r="AB106" s="442"/>
      <c r="AC106" s="682" t="s">
        <v>237</v>
      </c>
      <c r="AD106" s="662"/>
      <c r="AE106" s="661" t="s">
        <v>293</v>
      </c>
      <c r="AF106" s="661"/>
      <c r="AG106" s="468"/>
    </row>
    <row r="107" spans="2:33" ht="15" customHeight="1">
      <c r="B107" s="467"/>
      <c r="C107" s="358"/>
      <c r="D107" s="415" t="s">
        <v>294</v>
      </c>
      <c r="E107" s="416"/>
      <c r="F107" s="416"/>
      <c r="G107" s="416"/>
      <c r="H107" s="417"/>
      <c r="I107" s="687">
        <v>228377.10354293953</v>
      </c>
      <c r="J107" s="684"/>
      <c r="K107" s="687">
        <v>54576.516059931135</v>
      </c>
      <c r="L107" s="684"/>
      <c r="M107" s="687">
        <v>33100.701454427115</v>
      </c>
      <c r="N107" s="684"/>
      <c r="O107" s="687">
        <v>133543.77535064274</v>
      </c>
      <c r="P107" s="684"/>
      <c r="Q107" s="687">
        <v>27588.299021461738</v>
      </c>
      <c r="R107" s="684"/>
      <c r="S107" s="687">
        <v>13349.131407193627</v>
      </c>
      <c r="T107" s="684"/>
      <c r="U107" s="687">
        <v>0</v>
      </c>
      <c r="V107" s="684"/>
      <c r="W107" s="687">
        <v>0</v>
      </c>
      <c r="X107" s="684"/>
      <c r="Y107" s="687">
        <v>0</v>
      </c>
      <c r="Z107" s="684"/>
      <c r="AA107" s="687">
        <v>0</v>
      </c>
      <c r="AB107" s="683"/>
      <c r="AC107" s="688">
        <v>490535.52683659585</v>
      </c>
      <c r="AD107" s="689"/>
      <c r="AE107" s="683">
        <v>126.6169891407211</v>
      </c>
      <c r="AF107" s="684"/>
      <c r="AG107" s="468"/>
    </row>
    <row r="108" spans="2:33" ht="15" customHeight="1">
      <c r="B108" s="467"/>
      <c r="C108" s="358"/>
      <c r="D108" s="455" t="s">
        <v>295</v>
      </c>
      <c r="E108" s="456"/>
      <c r="F108" s="456"/>
      <c r="G108" s="456"/>
      <c r="H108" s="457"/>
      <c r="I108" s="685">
        <v>258629.55653750061</v>
      </c>
      <c r="J108" s="686"/>
      <c r="K108" s="685">
        <v>64054.596276851909</v>
      </c>
      <c r="L108" s="686"/>
      <c r="M108" s="685">
        <v>39497.037915887893</v>
      </c>
      <c r="N108" s="686"/>
      <c r="O108" s="685">
        <v>155243.2361352127</v>
      </c>
      <c r="P108" s="686"/>
      <c r="Q108" s="685">
        <v>32752.254192701905</v>
      </c>
      <c r="R108" s="686"/>
      <c r="S108" s="685">
        <v>17029.535505774129</v>
      </c>
      <c r="T108" s="686"/>
      <c r="U108" s="685">
        <v>0</v>
      </c>
      <c r="V108" s="686"/>
      <c r="W108" s="685">
        <v>0</v>
      </c>
      <c r="X108" s="686"/>
      <c r="Y108" s="685">
        <v>0</v>
      </c>
      <c r="Z108" s="686"/>
      <c r="AA108" s="685">
        <v>0</v>
      </c>
      <c r="AB108" s="690"/>
      <c r="AC108" s="691">
        <v>567206.21656392911</v>
      </c>
      <c r="AD108" s="692"/>
      <c r="AE108" s="690">
        <v>146.40722115759837</v>
      </c>
      <c r="AF108" s="686"/>
      <c r="AG108" s="468"/>
    </row>
    <row r="109" spans="2:33" ht="15" customHeight="1">
      <c r="B109" s="467"/>
      <c r="C109" s="358"/>
      <c r="D109" s="452" t="s">
        <v>252</v>
      </c>
      <c r="E109" s="453"/>
      <c r="F109" s="453"/>
      <c r="G109" s="453"/>
      <c r="H109" s="458">
        <v>1.0869565217391304</v>
      </c>
      <c r="I109" s="693">
        <v>128534.48931744054</v>
      </c>
      <c r="J109" s="697"/>
      <c r="K109" s="693">
        <v>33174.784379398588</v>
      </c>
      <c r="L109" s="697"/>
      <c r="M109" s="693">
        <v>27121.933234203116</v>
      </c>
      <c r="N109" s="697"/>
      <c r="O109" s="693">
        <v>94550.668856493066</v>
      </c>
      <c r="P109" s="697"/>
      <c r="Q109" s="693">
        <v>22751.990671115556</v>
      </c>
      <c r="R109" s="697"/>
      <c r="S109" s="693">
        <v>14719.261915919962</v>
      </c>
      <c r="T109" s="697"/>
      <c r="U109" s="693">
        <v>0</v>
      </c>
      <c r="V109" s="697"/>
      <c r="W109" s="693">
        <v>0</v>
      </c>
      <c r="X109" s="697"/>
      <c r="Y109" s="693">
        <v>0</v>
      </c>
      <c r="Z109" s="697"/>
      <c r="AA109" s="693">
        <v>0</v>
      </c>
      <c r="AB109" s="694"/>
      <c r="AC109" s="695">
        <v>320853.12837457086</v>
      </c>
      <c r="AD109" s="696"/>
      <c r="AE109" s="694">
        <v>82.818582648147995</v>
      </c>
      <c r="AF109" s="697"/>
      <c r="AG109" s="468"/>
    </row>
    <row r="110" spans="2:33" ht="15" customHeight="1">
      <c r="B110" s="467"/>
      <c r="C110" s="358"/>
      <c r="D110" s="415" t="s">
        <v>238</v>
      </c>
      <c r="E110" s="416"/>
      <c r="F110" s="416"/>
      <c r="G110" s="416"/>
      <c r="H110" s="422">
        <v>1.0526315789473684</v>
      </c>
      <c r="I110" s="687">
        <v>111650.7221328532</v>
      </c>
      <c r="J110" s="684"/>
      <c r="K110" s="687">
        <v>27172.984486743659</v>
      </c>
      <c r="L110" s="684"/>
      <c r="M110" s="687">
        <v>7572.5875903720298</v>
      </c>
      <c r="N110" s="684"/>
      <c r="O110" s="687">
        <v>44508.829905539213</v>
      </c>
      <c r="P110" s="684"/>
      <c r="Q110" s="687">
        <v>4603.7914750997124</v>
      </c>
      <c r="R110" s="684"/>
      <c r="S110" s="687">
        <v>958.28483008625506</v>
      </c>
      <c r="T110" s="684"/>
      <c r="U110" s="687">
        <v>0</v>
      </c>
      <c r="V110" s="684"/>
      <c r="W110" s="687">
        <v>0</v>
      </c>
      <c r="X110" s="684"/>
      <c r="Y110" s="687">
        <v>0</v>
      </c>
      <c r="Z110" s="684"/>
      <c r="AA110" s="687">
        <v>0</v>
      </c>
      <c r="AB110" s="683"/>
      <c r="AC110" s="688">
        <v>196467.20042069405</v>
      </c>
      <c r="AD110" s="689"/>
      <c r="AE110" s="683">
        <v>50.712097332883822</v>
      </c>
      <c r="AF110" s="684"/>
      <c r="AG110" s="468"/>
    </row>
    <row r="111" spans="2:33" ht="15" customHeight="1">
      <c r="B111" s="467"/>
      <c r="C111" s="358"/>
      <c r="D111" s="415" t="s">
        <v>239</v>
      </c>
      <c r="E111" s="416"/>
      <c r="F111" s="416"/>
      <c r="G111" s="416"/>
      <c r="H111" s="422">
        <v>1.0526315789473684</v>
      </c>
      <c r="I111" s="687">
        <v>2334.4851935111292</v>
      </c>
      <c r="J111" s="684"/>
      <c r="K111" s="687">
        <v>0</v>
      </c>
      <c r="L111" s="684"/>
      <c r="M111" s="687">
        <v>0</v>
      </c>
      <c r="N111" s="684"/>
      <c r="O111" s="687">
        <v>884.31463488025679</v>
      </c>
      <c r="P111" s="684"/>
      <c r="Q111" s="687">
        <v>0</v>
      </c>
      <c r="R111" s="684"/>
      <c r="S111" s="687">
        <v>0</v>
      </c>
      <c r="T111" s="684"/>
      <c r="U111" s="687">
        <v>0</v>
      </c>
      <c r="V111" s="684"/>
      <c r="W111" s="687">
        <v>0</v>
      </c>
      <c r="X111" s="684"/>
      <c r="Y111" s="687">
        <v>0</v>
      </c>
      <c r="Z111" s="684"/>
      <c r="AA111" s="687">
        <v>0</v>
      </c>
      <c r="AB111" s="683"/>
      <c r="AC111" s="688">
        <v>3218.7998283913857</v>
      </c>
      <c r="AD111" s="689"/>
      <c r="AE111" s="683">
        <v>0.83083634236618531</v>
      </c>
      <c r="AF111" s="684"/>
      <c r="AG111" s="468"/>
    </row>
    <row r="112" spans="2:33" ht="15" customHeight="1">
      <c r="B112" s="467"/>
      <c r="C112" s="358"/>
      <c r="D112" s="415" t="s">
        <v>240</v>
      </c>
      <c r="E112" s="416"/>
      <c r="F112" s="416"/>
      <c r="G112" s="416"/>
      <c r="H112" s="422">
        <v>1.0526315789473684</v>
      </c>
      <c r="I112" s="687">
        <v>35537.796196202391</v>
      </c>
      <c r="J112" s="684"/>
      <c r="K112" s="687">
        <v>7791.7032533691072</v>
      </c>
      <c r="L112" s="684"/>
      <c r="M112" s="687">
        <v>4150.9842974850008</v>
      </c>
      <c r="N112" s="684"/>
      <c r="O112" s="687">
        <v>8800.2329999173598</v>
      </c>
      <c r="P112" s="684"/>
      <c r="Q112" s="687">
        <v>458.80286953878891</v>
      </c>
      <c r="R112" s="684"/>
      <c r="S112" s="687">
        <v>816.90949942473276</v>
      </c>
      <c r="T112" s="684"/>
      <c r="U112" s="687">
        <v>0</v>
      </c>
      <c r="V112" s="684"/>
      <c r="W112" s="687">
        <v>0</v>
      </c>
      <c r="X112" s="684"/>
      <c r="Y112" s="687">
        <v>0</v>
      </c>
      <c r="Z112" s="684"/>
      <c r="AA112" s="687">
        <v>0</v>
      </c>
      <c r="AB112" s="683"/>
      <c r="AC112" s="688">
        <v>57556.429115937375</v>
      </c>
      <c r="AD112" s="689"/>
      <c r="AE112" s="683">
        <v>14.856460667279933</v>
      </c>
      <c r="AF112" s="684"/>
      <c r="AG112" s="468"/>
    </row>
    <row r="113" spans="2:33" ht="15" customHeight="1">
      <c r="B113" s="467"/>
      <c r="C113" s="358"/>
      <c r="D113" s="415" t="s">
        <v>251</v>
      </c>
      <c r="E113" s="416"/>
      <c r="F113" s="416"/>
      <c r="G113" s="416"/>
      <c r="H113" s="422"/>
      <c r="I113" s="687">
        <v>3562.9972273146846</v>
      </c>
      <c r="J113" s="684"/>
      <c r="K113" s="687">
        <v>1438.3917933076204</v>
      </c>
      <c r="L113" s="684"/>
      <c r="M113" s="687">
        <v>1491.1306498521615</v>
      </c>
      <c r="N113" s="684"/>
      <c r="O113" s="687">
        <v>18472.399733134826</v>
      </c>
      <c r="P113" s="684"/>
      <c r="Q113" s="687">
        <v>7115.2430674403267</v>
      </c>
      <c r="R113" s="684"/>
      <c r="S113" s="687">
        <v>1948.1367255877444</v>
      </c>
      <c r="T113" s="684"/>
      <c r="U113" s="687">
        <v>0</v>
      </c>
      <c r="V113" s="684"/>
      <c r="W113" s="687">
        <v>0</v>
      </c>
      <c r="X113" s="684"/>
      <c r="Y113" s="687">
        <v>0</v>
      </c>
      <c r="Z113" s="684"/>
      <c r="AA113" s="687">
        <v>0</v>
      </c>
      <c r="AB113" s="683"/>
      <c r="AC113" s="688">
        <v>34028.299196637359</v>
      </c>
      <c r="AD113" s="689"/>
      <c r="AE113" s="683">
        <v>8.7833817412639359</v>
      </c>
      <c r="AF113" s="684"/>
      <c r="AG113" s="468"/>
    </row>
    <row r="114" spans="2:33" ht="15" customHeight="1">
      <c r="B114" s="467"/>
      <c r="C114" s="358"/>
      <c r="D114" s="415" t="s">
        <v>253</v>
      </c>
      <c r="E114" s="416"/>
      <c r="F114" s="416"/>
      <c r="G114" s="416"/>
      <c r="H114" s="422"/>
      <c r="I114" s="687">
        <v>13145.139094526712</v>
      </c>
      <c r="J114" s="684"/>
      <c r="K114" s="687">
        <v>3401.7489376294211</v>
      </c>
      <c r="L114" s="684"/>
      <c r="M114" s="687">
        <v>2433.2041788412848</v>
      </c>
      <c r="N114" s="684"/>
      <c r="O114" s="687">
        <v>9248.6945372552982</v>
      </c>
      <c r="P114" s="684"/>
      <c r="Q114" s="687">
        <v>2221.7612641941682</v>
      </c>
      <c r="R114" s="684"/>
      <c r="S114" s="687">
        <v>899.39431847968206</v>
      </c>
      <c r="T114" s="684"/>
      <c r="U114" s="687">
        <v>0</v>
      </c>
      <c r="V114" s="684"/>
      <c r="W114" s="687">
        <v>0</v>
      </c>
      <c r="X114" s="684"/>
      <c r="Y114" s="687">
        <v>0</v>
      </c>
      <c r="Z114" s="684"/>
      <c r="AA114" s="687">
        <v>0</v>
      </c>
      <c r="AB114" s="683"/>
      <c r="AC114" s="688">
        <v>31349.942330926566</v>
      </c>
      <c r="AD114" s="689"/>
      <c r="AE114" s="683">
        <v>8.0920444912024401</v>
      </c>
      <c r="AF114" s="684"/>
      <c r="AG114" s="468"/>
    </row>
    <row r="115" spans="2:33" ht="15" customHeight="1">
      <c r="B115" s="467"/>
      <c r="C115" s="358"/>
      <c r="D115" s="423" t="s">
        <v>296</v>
      </c>
      <c r="E115" s="416"/>
      <c r="F115" s="416"/>
      <c r="G115" s="416"/>
      <c r="H115" s="422"/>
      <c r="I115" s="687">
        <v>0</v>
      </c>
      <c r="J115" s="684"/>
      <c r="K115" s="687">
        <v>0</v>
      </c>
      <c r="L115" s="684"/>
      <c r="M115" s="687">
        <v>0</v>
      </c>
      <c r="N115" s="684"/>
      <c r="O115" s="687">
        <v>0</v>
      </c>
      <c r="P115" s="684"/>
      <c r="Q115" s="687">
        <v>0</v>
      </c>
      <c r="R115" s="684"/>
      <c r="S115" s="687">
        <v>0</v>
      </c>
      <c r="T115" s="684"/>
      <c r="U115" s="687">
        <v>0</v>
      </c>
      <c r="V115" s="684"/>
      <c r="W115" s="687">
        <v>0</v>
      </c>
      <c r="X115" s="684"/>
      <c r="Y115" s="687">
        <v>0</v>
      </c>
      <c r="Z115" s="684"/>
      <c r="AA115" s="687">
        <v>0</v>
      </c>
      <c r="AB115" s="683"/>
      <c r="AC115" s="688">
        <v>0</v>
      </c>
      <c r="AD115" s="689"/>
      <c r="AE115" s="683">
        <v>0</v>
      </c>
      <c r="AF115" s="684"/>
      <c r="AG115" s="468"/>
    </row>
    <row r="116" spans="2:33" ht="15" customHeight="1">
      <c r="B116" s="467"/>
      <c r="C116" s="358"/>
      <c r="D116" s="424" t="s">
        <v>297</v>
      </c>
      <c r="E116" s="425"/>
      <c r="F116" s="425"/>
      <c r="G116" s="425"/>
      <c r="H116" s="426"/>
      <c r="I116" s="698">
        <v>294765.62916184863</v>
      </c>
      <c r="J116" s="699"/>
      <c r="K116" s="698">
        <v>72979.612850448393</v>
      </c>
      <c r="L116" s="699"/>
      <c r="M116" s="698">
        <v>42769.839950753587</v>
      </c>
      <c r="N116" s="699"/>
      <c r="O116" s="698">
        <v>176465.14066722002</v>
      </c>
      <c r="P116" s="699"/>
      <c r="Q116" s="698">
        <v>37151.589347388552</v>
      </c>
      <c r="R116" s="699"/>
      <c r="S116" s="698">
        <v>19341.987289498375</v>
      </c>
      <c r="T116" s="699"/>
      <c r="U116" s="698">
        <v>0</v>
      </c>
      <c r="V116" s="699"/>
      <c r="W116" s="698">
        <v>0</v>
      </c>
      <c r="X116" s="699"/>
      <c r="Y116" s="698">
        <v>0</v>
      </c>
      <c r="Z116" s="699"/>
      <c r="AA116" s="698">
        <v>0</v>
      </c>
      <c r="AB116" s="711"/>
      <c r="AC116" s="725">
        <v>643473.79926715756</v>
      </c>
      <c r="AD116" s="726"/>
      <c r="AE116" s="711">
        <v>166.09340322314432</v>
      </c>
      <c r="AF116" s="699"/>
      <c r="AG116" s="468"/>
    </row>
    <row r="117" spans="2:33" ht="15" customHeight="1">
      <c r="B117" s="467"/>
      <c r="C117" s="358"/>
      <c r="D117" s="460" t="s">
        <v>293</v>
      </c>
      <c r="E117" s="459"/>
      <c r="F117" s="459"/>
      <c r="G117" s="459"/>
      <c r="H117" s="461"/>
      <c r="I117" s="705">
        <v>211.20166150558993</v>
      </c>
      <c r="J117" s="712"/>
      <c r="K117" s="705">
        <v>158.89783636945475</v>
      </c>
      <c r="L117" s="712"/>
      <c r="M117" s="705">
        <v>95.065324049025946</v>
      </c>
      <c r="N117" s="712"/>
      <c r="O117" s="705">
        <v>159.91819824084578</v>
      </c>
      <c r="P117" s="712"/>
      <c r="Q117" s="705">
        <v>136.2225365935594</v>
      </c>
      <c r="R117" s="712"/>
      <c r="S117" s="705">
        <v>100.15302104158452</v>
      </c>
      <c r="T117" s="712"/>
      <c r="U117" s="705" t="s">
        <v>245</v>
      </c>
      <c r="V117" s="712"/>
      <c r="W117" s="705" t="s">
        <v>245</v>
      </c>
      <c r="X117" s="712"/>
      <c r="Y117" s="705" t="s">
        <v>245</v>
      </c>
      <c r="Z117" s="712"/>
      <c r="AA117" s="705" t="s">
        <v>245</v>
      </c>
      <c r="AB117" s="706"/>
      <c r="AC117" s="707"/>
      <c r="AD117" s="708"/>
      <c r="AE117" s="709"/>
      <c r="AF117" s="710"/>
      <c r="AG117" s="468"/>
    </row>
    <row r="118" spans="2:33" ht="15" customHeight="1">
      <c r="B118" s="467"/>
      <c r="C118" s="358"/>
      <c r="D118" s="452" t="s">
        <v>298</v>
      </c>
      <c r="E118" s="453"/>
      <c r="F118" s="453"/>
      <c r="G118" s="453"/>
      <c r="H118" s="454"/>
      <c r="I118" s="693">
        <v>0</v>
      </c>
      <c r="J118" s="697"/>
      <c r="K118" s="693">
        <v>0</v>
      </c>
      <c r="L118" s="697"/>
      <c r="M118" s="693">
        <v>0</v>
      </c>
      <c r="N118" s="697"/>
      <c r="O118" s="693">
        <v>0</v>
      </c>
      <c r="P118" s="697"/>
      <c r="Q118" s="693">
        <v>0</v>
      </c>
      <c r="R118" s="697"/>
      <c r="S118" s="693">
        <v>0</v>
      </c>
      <c r="T118" s="697"/>
      <c r="U118" s="693">
        <v>0</v>
      </c>
      <c r="V118" s="697"/>
      <c r="W118" s="693">
        <v>0</v>
      </c>
      <c r="X118" s="697"/>
      <c r="Y118" s="693">
        <v>0</v>
      </c>
      <c r="Z118" s="697"/>
      <c r="AA118" s="693">
        <v>0</v>
      </c>
      <c r="AB118" s="694"/>
      <c r="AC118" s="695">
        <v>0</v>
      </c>
      <c r="AD118" s="696"/>
      <c r="AE118" s="694">
        <v>0</v>
      </c>
      <c r="AF118" s="697"/>
      <c r="AG118" s="468"/>
    </row>
    <row r="119" spans="2:33" ht="7.5" customHeight="1">
      <c r="B119" s="469"/>
      <c r="C119" s="443"/>
      <c r="D119" s="443"/>
      <c r="E119" s="443"/>
      <c r="F119" s="443"/>
      <c r="G119" s="443"/>
      <c r="H119" s="443"/>
      <c r="I119" s="444"/>
      <c r="J119" s="444"/>
      <c r="K119" s="444"/>
      <c r="L119" s="444"/>
      <c r="M119" s="444"/>
      <c r="N119" s="444"/>
      <c r="O119" s="444"/>
      <c r="P119" s="444"/>
      <c r="Q119" s="444"/>
      <c r="R119" s="444"/>
      <c r="S119" s="444"/>
      <c r="T119" s="444"/>
      <c r="U119" s="444"/>
      <c r="V119" s="444"/>
      <c r="W119" s="444"/>
      <c r="X119" s="444"/>
      <c r="Y119" s="444"/>
      <c r="Z119" s="444"/>
      <c r="AA119" s="444"/>
      <c r="AB119" s="444"/>
      <c r="AC119" s="443"/>
      <c r="AD119" s="443"/>
      <c r="AE119" s="443"/>
      <c r="AF119" s="443"/>
      <c r="AG119" s="470"/>
    </row>
    <row r="120" spans="2:33" ht="12" customHeight="1">
      <c r="B120" s="717" t="s">
        <v>299</v>
      </c>
      <c r="C120" s="718"/>
      <c r="D120" s="719">
        <v>42328.647667824072</v>
      </c>
      <c r="E120" s="719"/>
      <c r="F120" s="719"/>
      <c r="G120" s="471"/>
      <c r="H120" s="471"/>
      <c r="I120" s="471"/>
      <c r="J120" s="471"/>
      <c r="K120" s="471"/>
      <c r="L120" s="471"/>
      <c r="M120" s="471"/>
      <c r="N120" s="472"/>
      <c r="O120" s="471"/>
      <c r="P120" s="471"/>
      <c r="Q120" s="471"/>
      <c r="R120" s="471"/>
      <c r="S120" s="473"/>
      <c r="T120" s="473"/>
      <c r="U120" s="471"/>
      <c r="V120" s="471"/>
      <c r="W120" s="471"/>
      <c r="X120" s="471"/>
      <c r="Y120" s="471"/>
      <c r="Z120" s="473"/>
      <c r="AA120" s="471"/>
      <c r="AB120" s="471"/>
      <c r="AC120" s="473"/>
      <c r="AD120" s="473"/>
      <c r="AE120" s="471"/>
      <c r="AF120" s="474"/>
      <c r="AG120" s="475"/>
    </row>
    <row r="121" spans="2:3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W118:X118"/>
    <mergeCell ref="Y118:Z118"/>
    <mergeCell ref="AA118:AB118"/>
    <mergeCell ref="AC118:AD118"/>
    <mergeCell ref="AE118:AF118"/>
    <mergeCell ref="B120:C120"/>
    <mergeCell ref="D120:F120"/>
    <mergeCell ref="AC99:AD99"/>
    <mergeCell ref="U101:X101"/>
    <mergeCell ref="L105:M105"/>
    <mergeCell ref="I118:J118"/>
    <mergeCell ref="K118:L118"/>
    <mergeCell ref="M118:N118"/>
    <mergeCell ref="O118:P118"/>
    <mergeCell ref="Q118:R118"/>
    <mergeCell ref="S118:T118"/>
    <mergeCell ref="U118:V118"/>
    <mergeCell ref="Y116:Z116"/>
    <mergeCell ref="AA116:AB116"/>
    <mergeCell ref="AC116:AD116"/>
    <mergeCell ref="W115:X115"/>
    <mergeCell ref="Y115:Z115"/>
    <mergeCell ref="AA115:AB115"/>
    <mergeCell ref="AC115:AD115"/>
    <mergeCell ref="AA70:AB70"/>
    <mergeCell ref="AC70:AD70"/>
    <mergeCell ref="K71:L71"/>
    <mergeCell ref="M71:N71"/>
    <mergeCell ref="O71:P71"/>
    <mergeCell ref="Q71:R71"/>
    <mergeCell ref="U72:V72"/>
    <mergeCell ref="W72:X72"/>
    <mergeCell ref="Y72:Z72"/>
    <mergeCell ref="AA72:AB72"/>
    <mergeCell ref="AC72:AD72"/>
    <mergeCell ref="Y71:Z71"/>
    <mergeCell ref="AA71:AB71"/>
    <mergeCell ref="AC71:AD71"/>
    <mergeCell ref="U70:V70"/>
    <mergeCell ref="W70:X70"/>
    <mergeCell ref="AC40:AD40"/>
    <mergeCell ref="K45:L45"/>
    <mergeCell ref="M45:N45"/>
    <mergeCell ref="O45:P45"/>
    <mergeCell ref="Q45:R45"/>
    <mergeCell ref="S45:T45"/>
    <mergeCell ref="U45:V45"/>
    <mergeCell ref="W45:X45"/>
    <mergeCell ref="Y45:Z45"/>
    <mergeCell ref="AA45:AB45"/>
    <mergeCell ref="AC45:AD45"/>
    <mergeCell ref="AC35:AD35"/>
    <mergeCell ref="K40:L40"/>
    <mergeCell ref="M40:N40"/>
    <mergeCell ref="O40:P40"/>
    <mergeCell ref="Q40:R40"/>
    <mergeCell ref="S40:T40"/>
    <mergeCell ref="U39:V39"/>
    <mergeCell ref="W39:X39"/>
    <mergeCell ref="Y39:Z39"/>
    <mergeCell ref="AA39:AB39"/>
    <mergeCell ref="AC39:AD39"/>
    <mergeCell ref="U38:V38"/>
    <mergeCell ref="W38:X38"/>
    <mergeCell ref="Y38:Z38"/>
    <mergeCell ref="AA38:AB38"/>
    <mergeCell ref="AC38:AD38"/>
    <mergeCell ref="K39:L39"/>
    <mergeCell ref="M39:N39"/>
    <mergeCell ref="O39:P39"/>
    <mergeCell ref="Q39:R39"/>
    <mergeCell ref="U40:V40"/>
    <mergeCell ref="W40:X40"/>
    <mergeCell ref="Y40:Z40"/>
    <mergeCell ref="AA40:AB40"/>
    <mergeCell ref="AC28:AD28"/>
    <mergeCell ref="K35:L35"/>
    <mergeCell ref="M35:N35"/>
    <mergeCell ref="O35:P35"/>
    <mergeCell ref="Q35:R35"/>
    <mergeCell ref="S35:T35"/>
    <mergeCell ref="U34:V34"/>
    <mergeCell ref="W34:X34"/>
    <mergeCell ref="Y34:Z34"/>
    <mergeCell ref="AA34:AB34"/>
    <mergeCell ref="AC34:AD34"/>
    <mergeCell ref="U33:V33"/>
    <mergeCell ref="W33:X33"/>
    <mergeCell ref="Y33:Z33"/>
    <mergeCell ref="AA33:AB33"/>
    <mergeCell ref="AC33:AD33"/>
    <mergeCell ref="K34:L34"/>
    <mergeCell ref="M34:N34"/>
    <mergeCell ref="O34:P34"/>
    <mergeCell ref="Q34:R34"/>
    <mergeCell ref="U35:V35"/>
    <mergeCell ref="W35:X35"/>
    <mergeCell ref="Y35:Z35"/>
    <mergeCell ref="AA35:AB35"/>
    <mergeCell ref="K28:L28"/>
    <mergeCell ref="M28:N28"/>
    <mergeCell ref="O28:P28"/>
    <mergeCell ref="Q28:R28"/>
    <mergeCell ref="S28:T28"/>
    <mergeCell ref="U27:V27"/>
    <mergeCell ref="W27:X27"/>
    <mergeCell ref="Y27:Z27"/>
    <mergeCell ref="AA27:AB27"/>
    <mergeCell ref="K27:L27"/>
    <mergeCell ref="M27:N27"/>
    <mergeCell ref="O27:P27"/>
    <mergeCell ref="Q27:R27"/>
    <mergeCell ref="U28:V28"/>
    <mergeCell ref="W28:X28"/>
    <mergeCell ref="Y28:Z28"/>
    <mergeCell ref="AA28:AB28"/>
    <mergeCell ref="I20:J20"/>
    <mergeCell ref="K20:L20"/>
    <mergeCell ref="M20:N20"/>
    <mergeCell ref="O20:P20"/>
    <mergeCell ref="Q20:R20"/>
    <mergeCell ref="S20:T20"/>
    <mergeCell ref="K14:L14"/>
    <mergeCell ref="M14:N14"/>
    <mergeCell ref="O14:P14"/>
    <mergeCell ref="Q14:R14"/>
    <mergeCell ref="S14:T14"/>
    <mergeCell ref="I19:J19"/>
    <mergeCell ref="K19:L19"/>
    <mergeCell ref="M19:N19"/>
    <mergeCell ref="O19:P19"/>
    <mergeCell ref="Q19:R19"/>
    <mergeCell ref="S19:T19"/>
    <mergeCell ref="S18:T18"/>
    <mergeCell ref="AE6:AF6"/>
    <mergeCell ref="J7:AF7"/>
    <mergeCell ref="J9:AF9"/>
    <mergeCell ref="M12:N12"/>
    <mergeCell ref="O12:P12"/>
    <mergeCell ref="Q12:R12"/>
    <mergeCell ref="S12:T12"/>
    <mergeCell ref="U12:V12"/>
    <mergeCell ref="AA117:AB117"/>
    <mergeCell ref="AC117:AD117"/>
    <mergeCell ref="AE117:AF117"/>
    <mergeCell ref="AE116:AF116"/>
    <mergeCell ref="I117:J117"/>
    <mergeCell ref="K117:L117"/>
    <mergeCell ref="M117:N117"/>
    <mergeCell ref="O117:P117"/>
    <mergeCell ref="Q117:R117"/>
    <mergeCell ref="S117:T117"/>
    <mergeCell ref="U117:V117"/>
    <mergeCell ref="W117:X117"/>
    <mergeCell ref="Y117:Z117"/>
    <mergeCell ref="S116:T116"/>
    <mergeCell ref="U116:V116"/>
    <mergeCell ref="W116:X116"/>
    <mergeCell ref="AE115:AF115"/>
    <mergeCell ref="I116:J116"/>
    <mergeCell ref="K116:L116"/>
    <mergeCell ref="M116:N116"/>
    <mergeCell ref="O116:P116"/>
    <mergeCell ref="Q116:R116"/>
    <mergeCell ref="AA114:AB114"/>
    <mergeCell ref="AC114:AD114"/>
    <mergeCell ref="AE114:AF114"/>
    <mergeCell ref="I115:J115"/>
    <mergeCell ref="K115:L115"/>
    <mergeCell ref="M115:N115"/>
    <mergeCell ref="O115:P115"/>
    <mergeCell ref="Q115:R115"/>
    <mergeCell ref="S115:T115"/>
    <mergeCell ref="U115:V115"/>
    <mergeCell ref="I113:J113"/>
    <mergeCell ref="K113:L113"/>
    <mergeCell ref="M113:N113"/>
    <mergeCell ref="O113:P113"/>
    <mergeCell ref="Q113:R113"/>
    <mergeCell ref="AE113:AF113"/>
    <mergeCell ref="I114:J114"/>
    <mergeCell ref="K114:L114"/>
    <mergeCell ref="M114:N114"/>
    <mergeCell ref="O114:P114"/>
    <mergeCell ref="Q114:R114"/>
    <mergeCell ref="S114:T114"/>
    <mergeCell ref="U114:V114"/>
    <mergeCell ref="W114:X114"/>
    <mergeCell ref="Y114:Z114"/>
    <mergeCell ref="S113:T113"/>
    <mergeCell ref="U113:V113"/>
    <mergeCell ref="W113:X113"/>
    <mergeCell ref="Y113:Z113"/>
    <mergeCell ref="AA113:AB113"/>
    <mergeCell ref="AC113:AD113"/>
    <mergeCell ref="AA111:AB111"/>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I111:J111"/>
    <mergeCell ref="K111:L111"/>
    <mergeCell ref="M111:N111"/>
    <mergeCell ref="O111:P111"/>
    <mergeCell ref="Q111:R111"/>
    <mergeCell ref="S111:T111"/>
    <mergeCell ref="U111:V111"/>
    <mergeCell ref="W111:X111"/>
    <mergeCell ref="Y111:Z111"/>
    <mergeCell ref="AA109:AB109"/>
    <mergeCell ref="AC109:AD109"/>
    <mergeCell ref="AE109:AF109"/>
    <mergeCell ref="I110:J110"/>
    <mergeCell ref="K110:L110"/>
    <mergeCell ref="M110:N110"/>
    <mergeCell ref="O110:P110"/>
    <mergeCell ref="Q110:R110"/>
    <mergeCell ref="AE110:AF110"/>
    <mergeCell ref="S110:T110"/>
    <mergeCell ref="U110:V110"/>
    <mergeCell ref="W110:X110"/>
    <mergeCell ref="Y110:Z110"/>
    <mergeCell ref="AA110:AB110"/>
    <mergeCell ref="AC110:AD110"/>
    <mergeCell ref="I109:J109"/>
    <mergeCell ref="K109:L109"/>
    <mergeCell ref="M109:N109"/>
    <mergeCell ref="O109:P109"/>
    <mergeCell ref="Q109:R109"/>
    <mergeCell ref="S109:T109"/>
    <mergeCell ref="U109:V109"/>
    <mergeCell ref="W109:X109"/>
    <mergeCell ref="Y109:Z109"/>
    <mergeCell ref="AE107:AF107"/>
    <mergeCell ref="I108:J108"/>
    <mergeCell ref="K108:L108"/>
    <mergeCell ref="M108:N108"/>
    <mergeCell ref="O108:P108"/>
    <mergeCell ref="Q108:R108"/>
    <mergeCell ref="S108:T108"/>
    <mergeCell ref="U108:V108"/>
    <mergeCell ref="W108:X108"/>
    <mergeCell ref="Y108:Z108"/>
    <mergeCell ref="S107:T107"/>
    <mergeCell ref="U107:V107"/>
    <mergeCell ref="W107:X107"/>
    <mergeCell ref="Y107:Z107"/>
    <mergeCell ref="AA107:AB107"/>
    <mergeCell ref="AC107:AD107"/>
    <mergeCell ref="AA108:AB108"/>
    <mergeCell ref="AC108:AD108"/>
    <mergeCell ref="AE108:AF108"/>
    <mergeCell ref="I107:J107"/>
    <mergeCell ref="K107:L107"/>
    <mergeCell ref="M107:N107"/>
    <mergeCell ref="O107:P107"/>
    <mergeCell ref="Q107:R107"/>
    <mergeCell ref="U98:V98"/>
    <mergeCell ref="W98:X98"/>
    <mergeCell ref="Y98:Z98"/>
    <mergeCell ref="AA98:AB98"/>
    <mergeCell ref="U99:V99"/>
    <mergeCell ref="W99:X99"/>
    <mergeCell ref="Y99:Z99"/>
    <mergeCell ref="AA99:AB99"/>
    <mergeCell ref="K98:L98"/>
    <mergeCell ref="M98:N98"/>
    <mergeCell ref="O98:P98"/>
    <mergeCell ref="Q98:R98"/>
    <mergeCell ref="S98:T98"/>
    <mergeCell ref="K99:L99"/>
    <mergeCell ref="M99:N99"/>
    <mergeCell ref="O99:P99"/>
    <mergeCell ref="Q99:R99"/>
    <mergeCell ref="S99:T99"/>
    <mergeCell ref="AA95:AB95"/>
    <mergeCell ref="AC95:AD95"/>
    <mergeCell ref="K96:L96"/>
    <mergeCell ref="M96:N96"/>
    <mergeCell ref="O96:P96"/>
    <mergeCell ref="Q96:R96"/>
    <mergeCell ref="S96:T96"/>
    <mergeCell ref="AC106:AD106"/>
    <mergeCell ref="AE106:AF106"/>
    <mergeCell ref="AC98:AD98"/>
    <mergeCell ref="U97:V97"/>
    <mergeCell ref="W97:X97"/>
    <mergeCell ref="Y97:Z97"/>
    <mergeCell ref="AA97:AB97"/>
    <mergeCell ref="AC97:AD97"/>
    <mergeCell ref="U96:V96"/>
    <mergeCell ref="W96:X96"/>
    <mergeCell ref="Y96:Z96"/>
    <mergeCell ref="AA96:AB96"/>
    <mergeCell ref="AC96:AD96"/>
    <mergeCell ref="K97:L97"/>
    <mergeCell ref="M97:N97"/>
    <mergeCell ref="O97:P97"/>
    <mergeCell ref="Q97:R97"/>
    <mergeCell ref="K95:L95"/>
    <mergeCell ref="M95:N95"/>
    <mergeCell ref="O95:P95"/>
    <mergeCell ref="Q95:R95"/>
    <mergeCell ref="S95:T95"/>
    <mergeCell ref="S97:T97"/>
    <mergeCell ref="U95:V95"/>
    <mergeCell ref="W95:X95"/>
    <mergeCell ref="Y95:Z95"/>
    <mergeCell ref="AC93:AD93"/>
    <mergeCell ref="K94:L94"/>
    <mergeCell ref="M94:N94"/>
    <mergeCell ref="O94:P94"/>
    <mergeCell ref="Q94:R94"/>
    <mergeCell ref="S94:T94"/>
    <mergeCell ref="U94:V94"/>
    <mergeCell ref="W94:X94"/>
    <mergeCell ref="Y94:Z94"/>
    <mergeCell ref="AA94:AB94"/>
    <mergeCell ref="AC94:AD94"/>
    <mergeCell ref="K93:L93"/>
    <mergeCell ref="M93:N93"/>
    <mergeCell ref="O93:P93"/>
    <mergeCell ref="Q93:R93"/>
    <mergeCell ref="S93:T93"/>
    <mergeCell ref="U93:V93"/>
    <mergeCell ref="W93:X93"/>
    <mergeCell ref="Y93:Z93"/>
    <mergeCell ref="AA93:AB93"/>
    <mergeCell ref="AC91:AD91"/>
    <mergeCell ref="K92:L92"/>
    <mergeCell ref="M92:N92"/>
    <mergeCell ref="O92:P92"/>
    <mergeCell ref="Q92:R92"/>
    <mergeCell ref="S92:T92"/>
    <mergeCell ref="U92:V92"/>
    <mergeCell ref="W92:X92"/>
    <mergeCell ref="Y92:Z92"/>
    <mergeCell ref="AA92:AB92"/>
    <mergeCell ref="AC92:AD92"/>
    <mergeCell ref="K91:L91"/>
    <mergeCell ref="M91:N91"/>
    <mergeCell ref="O91:P91"/>
    <mergeCell ref="Q91:R91"/>
    <mergeCell ref="S91:T91"/>
    <mergeCell ref="U91:V91"/>
    <mergeCell ref="W91:X91"/>
    <mergeCell ref="Y91:Z91"/>
    <mergeCell ref="AA91:AB91"/>
    <mergeCell ref="AC89:AD89"/>
    <mergeCell ref="K90:L90"/>
    <mergeCell ref="M90:N90"/>
    <mergeCell ref="O90:P90"/>
    <mergeCell ref="Q90:R90"/>
    <mergeCell ref="S90:T90"/>
    <mergeCell ref="U90:V90"/>
    <mergeCell ref="W90:X90"/>
    <mergeCell ref="Y90:Z90"/>
    <mergeCell ref="AA90:AB90"/>
    <mergeCell ref="AC90:AD90"/>
    <mergeCell ref="K89:L89"/>
    <mergeCell ref="M89:N89"/>
    <mergeCell ref="O89:P89"/>
    <mergeCell ref="Q89:R89"/>
    <mergeCell ref="S89:T89"/>
    <mergeCell ref="U89:V89"/>
    <mergeCell ref="W89:X89"/>
    <mergeCell ref="Y89:Z89"/>
    <mergeCell ref="AA89:AB89"/>
    <mergeCell ref="AC87:AD87"/>
    <mergeCell ref="K88:L88"/>
    <mergeCell ref="M88:N88"/>
    <mergeCell ref="O88:P88"/>
    <mergeCell ref="Q88:R88"/>
    <mergeCell ref="S88:T88"/>
    <mergeCell ref="U88:V88"/>
    <mergeCell ref="W88:X88"/>
    <mergeCell ref="Y88:Z88"/>
    <mergeCell ref="AA88:AB88"/>
    <mergeCell ref="AC88:AD88"/>
    <mergeCell ref="K87:L87"/>
    <mergeCell ref="M87:N87"/>
    <mergeCell ref="O87:P87"/>
    <mergeCell ref="Q87:R87"/>
    <mergeCell ref="S87:T87"/>
    <mergeCell ref="U87:V87"/>
    <mergeCell ref="W87:X87"/>
    <mergeCell ref="Y87:Z87"/>
    <mergeCell ref="AA87:AB87"/>
    <mergeCell ref="AC85:AD85"/>
    <mergeCell ref="K86:L86"/>
    <mergeCell ref="M86:N86"/>
    <mergeCell ref="O86:P86"/>
    <mergeCell ref="Q86:R86"/>
    <mergeCell ref="S86:T86"/>
    <mergeCell ref="U86:V86"/>
    <mergeCell ref="W86:X86"/>
    <mergeCell ref="Y86:Z86"/>
    <mergeCell ref="AA86:AB86"/>
    <mergeCell ref="AC86:AD86"/>
    <mergeCell ref="K85:L85"/>
    <mergeCell ref="M85:N85"/>
    <mergeCell ref="O85:P85"/>
    <mergeCell ref="Q85:R85"/>
    <mergeCell ref="S85:T85"/>
    <mergeCell ref="U85:V85"/>
    <mergeCell ref="W85:X85"/>
    <mergeCell ref="Y85:Z85"/>
    <mergeCell ref="AA85:AB85"/>
    <mergeCell ref="AC83:AD83"/>
    <mergeCell ref="K84:L84"/>
    <mergeCell ref="M84:N84"/>
    <mergeCell ref="O84:P84"/>
    <mergeCell ref="Q84:R84"/>
    <mergeCell ref="S84:T84"/>
    <mergeCell ref="U84:V84"/>
    <mergeCell ref="W84:X84"/>
    <mergeCell ref="Y84:Z84"/>
    <mergeCell ref="AA84:AB84"/>
    <mergeCell ref="AC84:AD84"/>
    <mergeCell ref="K83:L83"/>
    <mergeCell ref="M83:N83"/>
    <mergeCell ref="O83:P83"/>
    <mergeCell ref="Q83:R83"/>
    <mergeCell ref="S83:T83"/>
    <mergeCell ref="U83:V83"/>
    <mergeCell ref="W83:X83"/>
    <mergeCell ref="Y83:Z83"/>
    <mergeCell ref="AA83:AB83"/>
    <mergeCell ref="AC81:AD81"/>
    <mergeCell ref="K82:L82"/>
    <mergeCell ref="M82:N82"/>
    <mergeCell ref="O82:P82"/>
    <mergeCell ref="Q82:R82"/>
    <mergeCell ref="S82:T82"/>
    <mergeCell ref="U82:V82"/>
    <mergeCell ref="W82:X82"/>
    <mergeCell ref="Y82:Z82"/>
    <mergeCell ref="AA82:AB82"/>
    <mergeCell ref="AC82:AD82"/>
    <mergeCell ref="K81:L81"/>
    <mergeCell ref="M81:N81"/>
    <mergeCell ref="O81:P81"/>
    <mergeCell ref="Q81:R81"/>
    <mergeCell ref="S81:T81"/>
    <mergeCell ref="U81:V81"/>
    <mergeCell ref="W81:X81"/>
    <mergeCell ref="Y81:Z81"/>
    <mergeCell ref="AA81:AB81"/>
    <mergeCell ref="AC79:AD79"/>
    <mergeCell ref="K80:L80"/>
    <mergeCell ref="M80:N80"/>
    <mergeCell ref="O80:P80"/>
    <mergeCell ref="Q80:R80"/>
    <mergeCell ref="S80:T80"/>
    <mergeCell ref="U80:V80"/>
    <mergeCell ref="W80:X80"/>
    <mergeCell ref="Y80:Z80"/>
    <mergeCell ref="AA80:AB80"/>
    <mergeCell ref="AC80:AD80"/>
    <mergeCell ref="K79:L79"/>
    <mergeCell ref="M79:N79"/>
    <mergeCell ref="O79:P79"/>
    <mergeCell ref="Q79:R79"/>
    <mergeCell ref="S79:T79"/>
    <mergeCell ref="U79:V79"/>
    <mergeCell ref="W79:X79"/>
    <mergeCell ref="Y79:Z79"/>
    <mergeCell ref="AA79:AB79"/>
    <mergeCell ref="U77:V77"/>
    <mergeCell ref="W77:X77"/>
    <mergeCell ref="Y77:Z77"/>
    <mergeCell ref="AA77:AB77"/>
    <mergeCell ref="AC77:AD77"/>
    <mergeCell ref="K78:L78"/>
    <mergeCell ref="M78:N78"/>
    <mergeCell ref="O78:P78"/>
    <mergeCell ref="Q78:R78"/>
    <mergeCell ref="S78:T78"/>
    <mergeCell ref="U78:V78"/>
    <mergeCell ref="W78:X78"/>
    <mergeCell ref="Y78:Z78"/>
    <mergeCell ref="AA78:AB78"/>
    <mergeCell ref="AC78:AD78"/>
    <mergeCell ref="K77:L77"/>
    <mergeCell ref="M77:N77"/>
    <mergeCell ref="O77:P77"/>
    <mergeCell ref="Q77:R77"/>
    <mergeCell ref="S77:T77"/>
    <mergeCell ref="K76:L76"/>
    <mergeCell ref="M76:N76"/>
    <mergeCell ref="O76:P76"/>
    <mergeCell ref="Q76:R76"/>
    <mergeCell ref="S76:T76"/>
    <mergeCell ref="AA69:AB69"/>
    <mergeCell ref="AC69:AD69"/>
    <mergeCell ref="K70:L70"/>
    <mergeCell ref="M70:N70"/>
    <mergeCell ref="O70:P70"/>
    <mergeCell ref="Q70:R70"/>
    <mergeCell ref="S70:T70"/>
    <mergeCell ref="U76:V76"/>
    <mergeCell ref="W76:X76"/>
    <mergeCell ref="Y76:Z76"/>
    <mergeCell ref="AA76:AB76"/>
    <mergeCell ref="AC76:AD76"/>
    <mergeCell ref="K72:L72"/>
    <mergeCell ref="M72:N72"/>
    <mergeCell ref="O72:P72"/>
    <mergeCell ref="Q72:R72"/>
    <mergeCell ref="S72:T72"/>
    <mergeCell ref="U71:V71"/>
    <mergeCell ref="W71:X71"/>
    <mergeCell ref="K69:L69"/>
    <mergeCell ref="M69:N69"/>
    <mergeCell ref="O69:P69"/>
    <mergeCell ref="Q69:R69"/>
    <mergeCell ref="S69:T69"/>
    <mergeCell ref="S71:T71"/>
    <mergeCell ref="U69:V69"/>
    <mergeCell ref="W69:X69"/>
    <mergeCell ref="Y69:Z69"/>
    <mergeCell ref="Y70:Z70"/>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3:AD53"/>
    <mergeCell ref="K54:L54"/>
    <mergeCell ref="M54:N54"/>
    <mergeCell ref="O54:P54"/>
    <mergeCell ref="Q54:R54"/>
    <mergeCell ref="S54:T54"/>
    <mergeCell ref="U54:V54"/>
    <mergeCell ref="W54:X54"/>
    <mergeCell ref="Y54:Z54"/>
    <mergeCell ref="AA54:AB54"/>
    <mergeCell ref="AC54:AD54"/>
    <mergeCell ref="K53:L53"/>
    <mergeCell ref="M53:N53"/>
    <mergeCell ref="O53:P53"/>
    <mergeCell ref="Q53:R53"/>
    <mergeCell ref="S53:T53"/>
    <mergeCell ref="U53:V53"/>
    <mergeCell ref="W53:X53"/>
    <mergeCell ref="Y53:Z53"/>
    <mergeCell ref="AA53:AB53"/>
    <mergeCell ref="AC51:AD51"/>
    <mergeCell ref="K52:L52"/>
    <mergeCell ref="M52:N52"/>
    <mergeCell ref="O52:P52"/>
    <mergeCell ref="Q52:R52"/>
    <mergeCell ref="S52:T52"/>
    <mergeCell ref="U52:V52"/>
    <mergeCell ref="W52:X52"/>
    <mergeCell ref="Y52:Z52"/>
    <mergeCell ref="AA52:AB52"/>
    <mergeCell ref="AC52:AD52"/>
    <mergeCell ref="K51:L51"/>
    <mergeCell ref="M51:N51"/>
    <mergeCell ref="O51:P51"/>
    <mergeCell ref="Q51:R51"/>
    <mergeCell ref="S51:T51"/>
    <mergeCell ref="U51:V51"/>
    <mergeCell ref="W51:X51"/>
    <mergeCell ref="Y51:Z51"/>
    <mergeCell ref="AA51:AB51"/>
    <mergeCell ref="U49:V49"/>
    <mergeCell ref="W49:X49"/>
    <mergeCell ref="Y49:Z49"/>
    <mergeCell ref="AA49:AB49"/>
    <mergeCell ref="AC49:AD49"/>
    <mergeCell ref="K50:L50"/>
    <mergeCell ref="M50:N50"/>
    <mergeCell ref="O50:P50"/>
    <mergeCell ref="Q50:R50"/>
    <mergeCell ref="S50:T50"/>
    <mergeCell ref="K49:L49"/>
    <mergeCell ref="M49:N49"/>
    <mergeCell ref="O49:P49"/>
    <mergeCell ref="Q49:R49"/>
    <mergeCell ref="S49:T49"/>
    <mergeCell ref="U50:V50"/>
    <mergeCell ref="W50:X50"/>
    <mergeCell ref="Y50:Z50"/>
    <mergeCell ref="AA50:AB50"/>
    <mergeCell ref="AC50:AD50"/>
    <mergeCell ref="S39:T39"/>
    <mergeCell ref="U37:V37"/>
    <mergeCell ref="W37:X37"/>
    <mergeCell ref="Y37:Z37"/>
    <mergeCell ref="AA37:AB37"/>
    <mergeCell ref="AC37:AD37"/>
    <mergeCell ref="K38:L38"/>
    <mergeCell ref="M38:N38"/>
    <mergeCell ref="O38:P38"/>
    <mergeCell ref="Q38:R38"/>
    <mergeCell ref="S38:T38"/>
    <mergeCell ref="K37:L37"/>
    <mergeCell ref="M37:N37"/>
    <mergeCell ref="O37:P37"/>
    <mergeCell ref="Q37:R37"/>
    <mergeCell ref="S37:T37"/>
    <mergeCell ref="S34:T34"/>
    <mergeCell ref="U32:V32"/>
    <mergeCell ref="W32:X32"/>
    <mergeCell ref="Y32:Z32"/>
    <mergeCell ref="AA32:AB32"/>
    <mergeCell ref="AC32:AD32"/>
    <mergeCell ref="K33:L33"/>
    <mergeCell ref="M33:N33"/>
    <mergeCell ref="O33:P33"/>
    <mergeCell ref="Q33:R33"/>
    <mergeCell ref="S33:T33"/>
    <mergeCell ref="U31:V31"/>
    <mergeCell ref="W31:X31"/>
    <mergeCell ref="Y31:Z31"/>
    <mergeCell ref="AA31:AB31"/>
    <mergeCell ref="AC31:AD31"/>
    <mergeCell ref="K32:L32"/>
    <mergeCell ref="M32:N32"/>
    <mergeCell ref="O32:P32"/>
    <mergeCell ref="Q32:R32"/>
    <mergeCell ref="S32:T32"/>
    <mergeCell ref="K31:L31"/>
    <mergeCell ref="M31:N31"/>
    <mergeCell ref="O31:P31"/>
    <mergeCell ref="Q31:R31"/>
    <mergeCell ref="S31:T31"/>
    <mergeCell ref="K26:L26"/>
    <mergeCell ref="M26:N26"/>
    <mergeCell ref="O26:P26"/>
    <mergeCell ref="Q26:R26"/>
    <mergeCell ref="S26:T26"/>
    <mergeCell ref="K25:L25"/>
    <mergeCell ref="M25:N25"/>
    <mergeCell ref="O25:P25"/>
    <mergeCell ref="Q25:R25"/>
    <mergeCell ref="S25:T25"/>
    <mergeCell ref="U19:V19"/>
    <mergeCell ref="W19:X19"/>
    <mergeCell ref="Y19:Z19"/>
    <mergeCell ref="AA19:AB19"/>
    <mergeCell ref="AC19:AD19"/>
    <mergeCell ref="S27:T27"/>
    <mergeCell ref="U25:V25"/>
    <mergeCell ref="W25:X25"/>
    <mergeCell ref="Y25:Z25"/>
    <mergeCell ref="AA25:AB25"/>
    <mergeCell ref="AC25:AD25"/>
    <mergeCell ref="U20:V20"/>
    <mergeCell ref="W20:X20"/>
    <mergeCell ref="Y20:Z20"/>
    <mergeCell ref="AA20:AB20"/>
    <mergeCell ref="AC20:AD20"/>
    <mergeCell ref="AC27:AD27"/>
    <mergeCell ref="U26:V26"/>
    <mergeCell ref="W26:X26"/>
    <mergeCell ref="Y26:Z26"/>
    <mergeCell ref="AA26:AB26"/>
    <mergeCell ref="AC26:AD26"/>
    <mergeCell ref="U17:V17"/>
    <mergeCell ref="W17:X17"/>
    <mergeCell ref="Y17:Z17"/>
    <mergeCell ref="AA17:AB17"/>
    <mergeCell ref="AC17:AD17"/>
    <mergeCell ref="I18:J18"/>
    <mergeCell ref="K18:L18"/>
    <mergeCell ref="M18:N18"/>
    <mergeCell ref="O18:P18"/>
    <mergeCell ref="Q18:R18"/>
    <mergeCell ref="I17:J17"/>
    <mergeCell ref="K17:L17"/>
    <mergeCell ref="M17:N17"/>
    <mergeCell ref="O17:P17"/>
    <mergeCell ref="Q17:R17"/>
    <mergeCell ref="S17:T17"/>
    <mergeCell ref="U18:V18"/>
    <mergeCell ref="W18:X18"/>
    <mergeCell ref="Y18:Z18"/>
    <mergeCell ref="AA18:AB18"/>
    <mergeCell ref="AC18:AD18"/>
    <mergeCell ref="W13:X13"/>
    <mergeCell ref="Y13:Z13"/>
    <mergeCell ref="AA13:AB13"/>
    <mergeCell ref="AC13:AD13"/>
    <mergeCell ref="I16:J16"/>
    <mergeCell ref="K13:L13"/>
    <mergeCell ref="M13:N13"/>
    <mergeCell ref="O13:P13"/>
    <mergeCell ref="Q13:R13"/>
    <mergeCell ref="S13:T13"/>
    <mergeCell ref="U13:V13"/>
    <mergeCell ref="W14:X14"/>
    <mergeCell ref="Y14:Z14"/>
    <mergeCell ref="AA14:AB14"/>
    <mergeCell ref="AC14:AD14"/>
    <mergeCell ref="U14:V14"/>
    <mergeCell ref="U11:V11"/>
    <mergeCell ref="W11:X11"/>
    <mergeCell ref="Y11:Z11"/>
    <mergeCell ref="AA11:AB11"/>
    <mergeCell ref="AC11:AD11"/>
    <mergeCell ref="K12:L12"/>
    <mergeCell ref="W12:X12"/>
    <mergeCell ref="Y12:Z12"/>
    <mergeCell ref="AA12:AB12"/>
    <mergeCell ref="AC12:AD12"/>
    <mergeCell ref="K11:L11"/>
    <mergeCell ref="M11:N11"/>
    <mergeCell ref="O11:P11"/>
    <mergeCell ref="Q11:R11"/>
    <mergeCell ref="S11:T11"/>
  </mergeCells>
  <pageMargins left="0.39370078740157483" right="0.39370078740157483" top="0.39370078740157483" bottom="0.39370078740157483" header="0.31496062992125984" footer="0.31496062992125984"/>
  <pageSetup paperSize="9" scale="99" fitToHeight="0" orientation="portrait" r:id="rId2"/>
  <headerFooter scaleWithDoc="0">
    <oddFooter>&amp;L&amp;6&amp;K01+049[&amp;F]&amp;A&amp;C- &amp;P -&amp;R&amp;6&amp;K01+049Documentation of Energy Performance Indicators – &amp;D</oddFooter>
  </headerFooter>
  <rowBreaks count="2" manualBreakCount="2">
    <brk id="41" max="16383" man="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About!Print_Area</vt:lpstr>
      <vt:lpstr>Cover!Print_Area</vt:lpstr>
      <vt:lpstr>'Scenario Indicators &lt;1&gt;'!Print_Area</vt:lpstr>
      <vt:lpstr>'Scenario Indicators &lt;2&gt;'!Print_Area</vt:lpstr>
    </vt:vector>
  </TitlesOfParts>
  <Company>IWU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Tobias</cp:lastModifiedBy>
  <cp:lastPrinted>2016-03-18T10:39:01Z</cp:lastPrinted>
  <dcterms:created xsi:type="dcterms:W3CDTF">2010-10-28T13:04:27Z</dcterms:created>
  <dcterms:modified xsi:type="dcterms:W3CDTF">2016-03-18T10:39:36Z</dcterms:modified>
</cp:coreProperties>
</file>